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הוצאות ישירות\2025\Q4-2025\הבינלאומי + רום + עוצמ\הנדסאים השתלמות\דוחות להעלאה לאתר\"/>
    </mc:Choice>
  </mc:AlternateContent>
  <xr:revisionPtr revIDLastSave="0" documentId="13_ncr:1_{C2BD41B6-13E6-48DC-AA77-3C84BA2A3C47}" xr6:coauthVersionLast="47" xr6:coauthVersionMax="47" xr10:uidLastSave="{00000000-0000-0000-0000-000000000000}"/>
  <bookViews>
    <workbookView xWindow="-120" yWindow="-120" windowWidth="29040" windowHeight="15720" tabRatio="869" xr2:uid="{1F262C63-71E2-4146-9ED0-5DA8B6BF2D07}"/>
  </bookViews>
  <sheets>
    <sheet name="נספח 1 - הנדסאים השתלמות מצרפי" sheetId="11" r:id="rId1"/>
    <sheet name="נספח 1 - הנדסאים השתלמות כללי" sheetId="10" r:id="rId2"/>
    <sheet name="נספח 1 - הנדסאים אגח " sheetId="8" r:id="rId3"/>
    <sheet name="נספח 1 - הנדסאים השתל. מניות" sheetId="9" r:id="rId4"/>
    <sheet name=" נספח 1 -הנדסאים השתלמות s&amp;p500" sheetId="12" r:id="rId5"/>
    <sheet name="נספח 2 –עמלות והוצאות לא חיצוני" sheetId="5" r:id="rId6"/>
    <sheet name="נספח 3 - עמלות ניהול חיצוני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C41" i="11" l="1"/>
</calcChain>
</file>

<file path=xl/sharedStrings.xml><?xml version="1.0" encoding="utf-8"?>
<sst xmlns="http://schemas.openxmlformats.org/spreadsheetml/2006/main" count="371" uniqueCount="177">
  <si>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</si>
  <si>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</si>
  <si>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</si>
  <si>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</si>
  <si>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</si>
  <si>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</si>
  <si>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</si>
  <si>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</si>
  <si>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</si>
  <si>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</si>
  <si>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</si>
  <si>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</si>
  <si>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</si>
  <si>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</si>
  <si>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</si>
  <si>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</si>
  <si>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</si>
  <si>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</si>
  <si>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</si>
  <si>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</si>
  <si>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</si>
  <si>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</si>
  <si>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</si>
  <si>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</si>
  <si>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</si>
  <si>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</si>
  <si>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</si>
  <si>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</si>
  <si>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</si>
  <si>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</si>
  <si>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</si>
  <si>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</si>
  <si>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</si>
  <si>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</si>
  <si>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</si>
  <si>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</si>
  <si>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</si>
  <si>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</si>
  <si>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</si>
  <si>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(1)      קסטודיאן א'</t>
  </si>
  <si>
    <t>(2)      קסטודיאן ב'</t>
  </si>
  <si>
    <t>(1)      גוף/יחיד א'</t>
  </si>
  <si>
    <t>(2)      גוף/יחיד ב'</t>
  </si>
  <si>
    <t>(1)      רשות מסים א'</t>
  </si>
  <si>
    <t>(2)      רשות מסים ב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</si>
  <si>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</si>
  <si>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</si>
  <si>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</si>
  <si>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</si>
  <si>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</si>
  <si>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</si>
  <si>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</si>
  <si>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</si>
  <si>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</si>
  <si>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</si>
  <si>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</si>
  <si>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</si>
  <si>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</si>
  <si>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</si>
  <si>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</si>
  <si>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</si>
  <si>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</si>
  <si>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</si>
  <si>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</si>
  <si>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</si>
  <si>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</si>
  <si>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</si>
  <si>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</si>
  <si>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</si>
  <si>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>KOTAK</t>
  </si>
  <si>
    <t>VANECK VECTORS</t>
  </si>
  <si>
    <t>FIRST TRUST ADVISORS</t>
  </si>
  <si>
    <t>GLOBAL X MANAGEMENT</t>
  </si>
  <si>
    <t>LYXOR</t>
  </si>
  <si>
    <t xml:space="preserve">צדדים שאינם קשורים </t>
  </si>
  <si>
    <t>הבינלאומי</t>
  </si>
  <si>
    <t>KRANESHARS FUNDS</t>
  </si>
  <si>
    <t>WISDOMTREE</t>
  </si>
  <si>
    <t>BLUE ATLANTIC PARTNERS II</t>
  </si>
  <si>
    <t>TRIGON</t>
  </si>
  <si>
    <t xml:space="preserve"> Klirmark Opportunity fund III</t>
  </si>
  <si>
    <t>ION ISRAEL FEEDER FUND 2013 LTD</t>
  </si>
  <si>
    <t>Klirmark IV</t>
  </si>
  <si>
    <t>PONTIFAX (ISRAEL) VL.P</t>
  </si>
  <si>
    <t>SKY 4</t>
  </si>
  <si>
    <t>הליוס אנרגיה מתחדשת 4</t>
  </si>
  <si>
    <t>יסודות נדל"ן ב' פיתוח ושותפות</t>
  </si>
  <si>
    <t>קוגיטו קפיטל 2</t>
  </si>
  <si>
    <t>קרן ארבל פאנד בע"מ</t>
  </si>
  <si>
    <t>קרן נוקד אופורטיוניטי שותפות מוגבלת</t>
  </si>
  <si>
    <t>קרן ריאליטי 4</t>
  </si>
  <si>
    <t>COLCHIS INCOME FUND</t>
  </si>
  <si>
    <t>CVC Credit Capital Solutions III (Offshore-E) SCSp</t>
  </si>
  <si>
    <t>DOVER STREET IX</t>
  </si>
  <si>
    <t xml:space="preserve">FIMI VII </t>
  </si>
  <si>
    <t>Fortissimo VI</t>
  </si>
  <si>
    <t>FRUX</t>
  </si>
  <si>
    <t>Hamilton Lane Secondary Feeder Fund V</t>
  </si>
  <si>
    <t>HAMILTON LANE STRATEGIC OPPORTUNITI 2018</t>
  </si>
  <si>
    <t>HarbourVest Direct Lending</t>
  </si>
  <si>
    <t xml:space="preserve">LOOL 3 </t>
  </si>
  <si>
    <t>Pantheon VII</t>
  </si>
  <si>
    <t>PGIF IV Feeder (Luxembourg) SCSp</t>
  </si>
  <si>
    <t xml:space="preserve">Primavera Capital Fund IV </t>
  </si>
  <si>
    <t>קרן בלקסטון 9</t>
  </si>
  <si>
    <t>קרן ברוקפיילד</t>
  </si>
  <si>
    <t>הראל קרנות נאמנות בע"מ</t>
  </si>
  <si>
    <t>קסם קרנות נאמנות בע"מ</t>
  </si>
  <si>
    <t>PIMCO GLOBAL FUNDS</t>
  </si>
  <si>
    <t>ASHOKA</t>
  </si>
  <si>
    <t>AMUNDI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</si>
  <si>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</si>
  <si>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</si>
  <si>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</si>
  <si>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</si>
  <si>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</si>
  <si>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</si>
  <si>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</si>
  <si>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</si>
  <si>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</si>
  <si>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</si>
  <si>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</si>
  <si>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</si>
  <si>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</si>
  <si>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</si>
  <si>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</si>
  <si>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 xml:space="preserve">א. הוצאה הנובעת מהשקעה בניירות ערך לא סחירים או ממתן הלוואה למי שאינו עמית או מבוטח </t>
  </si>
  <si>
    <t>סך הכל דמי ניהול משתנים</t>
  </si>
  <si>
    <t>מגדל קרנות נאמנות בע"מ</t>
  </si>
  <si>
    <t xml:space="preserve"> אחרים</t>
  </si>
  <si>
    <t>ISF2</t>
  </si>
  <si>
    <t>קרן אלפא הזדמנויות</t>
  </si>
  <si>
    <t>קרן הליוס אנרגיה 5</t>
  </si>
  <si>
    <t>קרן יסודות ג'</t>
  </si>
  <si>
    <t>AXIOM</t>
  </si>
  <si>
    <t>Cheyne SV II</t>
  </si>
  <si>
    <t>CVC Strategic II</t>
  </si>
  <si>
    <t>Electra Multifamily  3</t>
  </si>
  <si>
    <t>HAMILTON LANE SECONDARY FUND IV</t>
  </si>
  <si>
    <t>HarBourvest  2019 Global Fund</t>
  </si>
  <si>
    <t>HarBourVest Co Investment V</t>
  </si>
  <si>
    <t>HarbourVest Dover X</t>
  </si>
  <si>
    <t>INFRARED INFRASTRUCTURE V GP</t>
  </si>
  <si>
    <t>MIGS (MAQWARI)</t>
  </si>
  <si>
    <t>One Equity Partners VIII</t>
  </si>
  <si>
    <t>PANTHEON GCO IV</t>
  </si>
  <si>
    <t>Penfund VII</t>
  </si>
  <si>
    <t>(1)      מנהל קרנות א'</t>
  </si>
  <si>
    <t>-</t>
  </si>
  <si>
    <t>Bridgepoint Europe VII</t>
  </si>
  <si>
    <t>ISHARES</t>
  </si>
  <si>
    <t>INVESCO POWER SHARES</t>
  </si>
  <si>
    <t>VANGUARD GROUP</t>
  </si>
  <si>
    <t>שקד 2</t>
  </si>
  <si>
    <t>SPDR FUND</t>
  </si>
  <si>
    <t>Consumer</t>
  </si>
  <si>
    <t>Communication Services Select</t>
  </si>
  <si>
    <t>מיטב</t>
  </si>
  <si>
    <t>איי.בי.איי  קרנות נאמנות בע"מ</t>
  </si>
  <si>
    <t>מור קרנות נאמנות בע"מ</t>
  </si>
  <si>
    <t>13. שיעור מגבלת עמלת ניהול חיצוני שהמשקיע המוסדי הצהיר עליה  עבור שנת הכספים 2025</t>
  </si>
  <si>
    <t>One Equity Partners IX</t>
  </si>
  <si>
    <t>RED DOT III</t>
  </si>
  <si>
    <t>Viola Credit ALF III</t>
  </si>
  <si>
    <t>FaroPoint III</t>
  </si>
  <si>
    <t>NB Capital Solutions Fund III Cayman Feeder LP</t>
  </si>
  <si>
    <t>נספח 2 – פרוט עמלות והוצאות שאינן עמלות ניהול חיצוני לשנה המסתיימת ביום: 31.12.2025</t>
  </si>
  <si>
    <t>נספח 3 - פירוט עמלות ניהול חיצוני לשנה המסתיימת ביום: 31.12.2025</t>
  </si>
  <si>
    <t>א. השווי המשוערך של  נכסי הקופה או המסלול נכון ליום 31 בדצמבר 2025</t>
  </si>
  <si>
    <t>18. שיעור מגבלת עמלת ניהול חיצוני שהמשקיע המוסדי הצהיר עליה בהתאם לתקנה 2א לתקנות הוצאות ישירות עבור שנת הכספים 2026</t>
  </si>
  <si>
    <t>ב. השווי המשוערך של  נכסי הקופה או המסלול נכון ליום 31 בדצמבר 2024</t>
  </si>
  <si>
    <t>PHOENIX VALUE CIP VIII</t>
  </si>
  <si>
    <t>קרן השתלמות להנדסאים וטכנאים - דו"ח מאוחד
נספח 1- סך  ההוצאות הישירות ששולמו בעד כל סוג של הוצאה ישירה לתקופה המסתיימת ביום 31.12.2025</t>
  </si>
  <si>
    <t>קרן השתלמות להנדסאים וטכנאים - מסלול כללי
נספח 1- סך  ההוצאות הישירות ששולמו בעד כל סוג של הוצאה ישירה לתקופה המסתיימת ביום 31.12.2025</t>
  </si>
  <si>
    <t>קרן השתלמות להנדסאים וטכנאים - מסלול אשראי ואג"ח
נספח 1- סך  ההוצאות הישירות ששולמו בעד כל סוג של הוצאה ישירה לתקופה המסתיימת ביום 31.12.2025</t>
  </si>
  <si>
    <t>קרן השתלמות להנדסאים וטכנאים - מסלול מניות
נספח 1- סך  ההוצאות הישירות ששולמו בעד כל סוג של הוצאה ישירה לתקופה המסתיימת ביום 31.12.2025</t>
  </si>
  <si>
    <t>קרן השתלמות להנדסאים וטכנאים עוקב מדד s&amp;p 500
נספח 1- סך  ההוצאות הישירות ששולמו בעד כל סוג של הוצאה ישירה לתקופה המסתיימת ביום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</si>
</sst>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0000"/>
      <name val="Calibri Light"/>
      <family val="2"/>
    </font>
    <font>
      <b/>
      <sz val="12"/>
      <name val="Calibri Ligh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wrapText="1"/>
    </xf>
    <xf numFmtId="0" fontId="8" fillId="0" borderId="0" xfId="0" applyFont="1" applyAlignment="1" applyProtection="1">
      <alignment horizontal="right" wrapText="1"/>
      <protection locked="0"/>
    </xf>
    <xf numFmtId="2" fontId="8" fillId="0" borderId="0" xfId="0" applyNumberFormat="1" applyFont="1" applyAlignment="1" applyProtection="1">
      <alignment horizontal="left" wrapText="1"/>
      <protection locked="0"/>
    </xf>
    <xf numFmtId="2" fontId="8" fillId="0" borderId="0" xfId="0" applyNumberFormat="1" applyFont="1" applyAlignment="1">
      <alignment horizontal="left" wrapText="1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 applyAlignment="1">
      <alignment horizontal="right" vertical="center" wrapText="1" readingOrder="2"/>
    </xf>
    <xf numFmtId="43" fontId="4" fillId="0" borderId="1" xfId="2" applyFont="1" applyFill="1" applyBorder="1" applyAlignment="1">
      <alignment horizontal="right" vertical="center" readingOrder="1"/>
    </xf>
    <xf numFmtId="43" fontId="4" fillId="0" borderId="0" xfId="2" applyFont="1" applyFill="1" applyBorder="1" applyAlignment="1">
      <alignment horizontal="right" vertical="center" readingOrder="1"/>
    </xf>
    <xf numFmtId="43" fontId="3" fillId="0" borderId="1" xfId="2" applyFont="1" applyFill="1" applyBorder="1" applyAlignment="1">
      <alignment horizontal="right" vertical="center"/>
    </xf>
    <xf numFmtId="43" fontId="3" fillId="0" borderId="0" xfId="2" applyFont="1" applyFill="1" applyAlignment="1">
      <alignment horizontal="right" vertical="center"/>
    </xf>
    <xf numFmtId="43" fontId="4" fillId="0" borderId="1" xfId="2" applyFont="1" applyFill="1" applyBorder="1" applyAlignment="1">
      <alignment horizontal="right" vertical="center" readingOrder="2"/>
    </xf>
    <xf numFmtId="43" fontId="0" fillId="0" borderId="0" xfId="0" applyNumberFormat="1"/>
    <xf numFmtId="43" fontId="2" fillId="0" borderId="4" xfId="2" applyFont="1" applyFill="1" applyBorder="1" applyAlignment="1">
      <alignment horizontal="justify" vertical="center" wrapText="1" readingOrder="2"/>
    </xf>
    <xf numFmtId="43" fontId="3" fillId="0" borderId="6" xfId="2" applyFont="1" applyFill="1" applyBorder="1" applyAlignment="1">
      <alignment horizontal="justify" vertical="center" wrapText="1" readingOrder="2"/>
    </xf>
    <xf numFmtId="43" fontId="3" fillId="0" borderId="8" xfId="2" applyFont="1" applyFill="1" applyBorder="1" applyAlignment="1">
      <alignment horizontal="justify" vertical="center" wrapText="1" readingOrder="2"/>
    </xf>
    <xf numFmtId="43" fontId="3" fillId="0" borderId="0" xfId="2" applyFont="1" applyFill="1" applyAlignment="1">
      <alignment horizontal="right" vertical="center" readingOrder="2"/>
    </xf>
    <xf numFmtId="43" fontId="3" fillId="0" borderId="6" xfId="2" applyFont="1" applyFill="1" applyBorder="1" applyAlignment="1">
      <alignment horizontal="right" vertical="center" wrapText="1" readingOrder="2"/>
    </xf>
    <xf numFmtId="43" fontId="2" fillId="0" borderId="4" xfId="2" applyFont="1" applyFill="1" applyBorder="1" applyAlignment="1">
      <alignment horizontal="right" vertical="center" wrapText="1" readingOrder="2"/>
    </xf>
    <xf numFmtId="43" fontId="3" fillId="0" borderId="0" xfId="2" applyFont="1" applyFill="1" applyAlignment="1">
      <alignment horizontal="right"/>
    </xf>
    <xf numFmtId="43" fontId="9" fillId="0" borderId="1" xfId="2" applyFont="1" applyFill="1" applyBorder="1" applyAlignment="1">
      <alignment horizontal="right" vertical="center" readingOrder="1"/>
    </xf>
    <xf numFmtId="0" fontId="8" fillId="0" borderId="0" xfId="0" applyFont="1" applyAlignment="1">
      <alignment horizontal="right" wrapText="1"/>
    </xf>
    <xf numFmtId="0" fontId="2" fillId="0" borderId="7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5" fillId="0" borderId="7" xfId="0" applyFont="1" applyBorder="1" applyAlignment="1">
      <alignment horizontal="right" vertical="center" wrapText="1" readingOrder="2"/>
    </xf>
    <xf numFmtId="43" fontId="3" fillId="0" borderId="9" xfId="2" applyFont="1" applyFill="1" applyBorder="1" applyAlignment="1">
      <alignment horizontal="justify" vertical="center" wrapText="1" readingOrder="2"/>
    </xf>
    <xf numFmtId="43" fontId="3" fillId="0" borderId="6" xfId="2" applyFont="1" applyFill="1" applyBorder="1" applyAlignment="1">
      <alignment horizontal="justify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2" fillId="0" borderId="6" xfId="0" applyFont="1" applyBorder="1" applyAlignment="1">
      <alignment horizontal="right" vertical="center" wrapText="1" readingOrder="2"/>
    </xf>
    <xf numFmtId="43" fontId="3" fillId="0" borderId="8" xfId="2" applyFont="1" applyFill="1" applyBorder="1" applyAlignment="1">
      <alignment horizontal="justify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 readingOrder="2"/>
    </xf>
  </cellXfs>
  <cellStyles count="3">
    <cellStyle name="Comma" xfId="2" builtinId="3"/>
    <cellStyle name="Normal" xfId="0" builtinId="0"/>
    <cellStyle name="Normal 2" xfId="1" xr:uid="{54966482-994A-4C81-9F57-A7CF61072040}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1D2E-3C7B-434B-948C-F9F9E466B017}">
  <dimension ref="A1:D63"/>
  <sheetViews>
    <sheetView rightToLeft="1" tabSelected="1" workbookViewId="0">
      <selection activeCell="H16" sqref="H15:H16"/>
    </sheetView>
  </sheetViews>
  <sheetFormatPr defaultRowHeight="15.75" x14ac:dyDescent="0.2"/>
  <cols>
    <col min="1" max="1" width="62" style="1" customWidth="1"/>
    <col min="2" max="2" width="46" style="18" customWidth="1"/>
  </cols>
  <sheetData>
    <row r="1" spans="1:4" ht="63" x14ac:dyDescent="0.2">
      <c r="A1" s="41" t="s">
        <v>172</v>
      </c>
      <c r="B1" s="19" t="s">
        <v>0</v>
      </c>
    </row>
    <row r="2" spans="1:4" x14ac:dyDescent="0.2">
      <c r="A2" s="6"/>
      <c r="B2" s="19"/>
    </row>
    <row r="3" spans="1:4" x14ac:dyDescent="0.2">
      <c r="A3" s="2"/>
      <c r="B3" s="15"/>
    </row>
    <row r="4" spans="1:4" x14ac:dyDescent="0.2">
      <c r="A4" s="2"/>
      <c r="B4" s="15"/>
    </row>
    <row r="5" spans="1:4" x14ac:dyDescent="0.2">
      <c r="A5" s="3" t="s">
        <v>1</v>
      </c>
      <c r="B5" s="15">
        <v>201.66264000000004</v>
      </c>
      <c r="C5" s="20"/>
    </row>
    <row r="6" spans="1:4" x14ac:dyDescent="0.2">
      <c r="A6" s="3" t="s">
        <v>2</v>
      </c>
      <c r="B6" s="15">
        <v>13.60389</v>
      </c>
      <c r="C6" s="20"/>
      <c r="D6" s="20"/>
    </row>
    <row r="7" spans="1:4" x14ac:dyDescent="0.2">
      <c r="A7" s="3" t="s">
        <v>3</v>
      </c>
      <c r="B7" s="15">
        <v>188.05875000000003</v>
      </c>
    </row>
    <row r="8" spans="1:4" x14ac:dyDescent="0.2">
      <c r="A8" s="3"/>
      <c r="B8" s="15"/>
      <c r="C8" s="20"/>
    </row>
    <row r="9" spans="1:4" ht="31.5" x14ac:dyDescent="0.2">
      <c r="A9" s="3" t="s">
        <v>20</v>
      </c>
      <c r="B9" s="15">
        <v>0</v>
      </c>
      <c r="C9" s="20"/>
    </row>
    <row r="10" spans="1:4" x14ac:dyDescent="0.2">
      <c r="A10" s="3" t="s">
        <v>4</v>
      </c>
      <c r="B10" s="15">
        <v>0</v>
      </c>
      <c r="C10" s="20"/>
    </row>
    <row r="11" spans="1:4" x14ac:dyDescent="0.2">
      <c r="A11" s="3" t="s">
        <v>5</v>
      </c>
      <c r="B11" s="15">
        <v>0</v>
      </c>
      <c r="C11" s="20"/>
    </row>
    <row r="12" spans="1:4" x14ac:dyDescent="0.2">
      <c r="A12" s="3"/>
      <c r="B12" s="15"/>
      <c r="C12" s="20"/>
    </row>
    <row r="13" spans="1:4" x14ac:dyDescent="0.2">
      <c r="A13" s="3" t="s">
        <v>6</v>
      </c>
      <c r="B13" s="15">
        <v>0</v>
      </c>
      <c r="C13" s="20"/>
    </row>
    <row r="14" spans="1:4" ht="31.5" x14ac:dyDescent="0.2">
      <c r="A14" s="3" t="s">
        <v>126</v>
      </c>
      <c r="B14" s="15">
        <v>0</v>
      </c>
      <c r="C14" s="20"/>
    </row>
    <row r="15" spans="1:4" x14ac:dyDescent="0.2">
      <c r="A15" s="3" t="s">
        <v>7</v>
      </c>
      <c r="B15" s="15">
        <v>0</v>
      </c>
      <c r="C15" s="20"/>
    </row>
    <row r="16" spans="1:4" x14ac:dyDescent="0.2">
      <c r="A16" s="3"/>
      <c r="B16" s="15"/>
      <c r="C16" s="20"/>
    </row>
    <row r="17" spans="1:3" ht="31.5" x14ac:dyDescent="0.2">
      <c r="A17" s="3" t="s">
        <v>8</v>
      </c>
      <c r="B17" s="15">
        <v>1170.8580899999999</v>
      </c>
      <c r="C17" s="20"/>
    </row>
    <row r="18" spans="1:3" x14ac:dyDescent="0.2">
      <c r="A18" s="3"/>
      <c r="B18" s="15"/>
      <c r="C18" s="20"/>
    </row>
    <row r="19" spans="1:3" x14ac:dyDescent="0.2">
      <c r="A19" s="3" t="s">
        <v>111</v>
      </c>
      <c r="B19" s="15">
        <v>0</v>
      </c>
      <c r="C19" s="20"/>
    </row>
    <row r="20" spans="1:3" x14ac:dyDescent="0.2">
      <c r="A20" s="3"/>
      <c r="B20" s="15"/>
      <c r="C20" s="20"/>
    </row>
    <row r="21" spans="1:3" x14ac:dyDescent="0.2">
      <c r="A21" s="3" t="s">
        <v>112</v>
      </c>
      <c r="B21" s="15">
        <v>0</v>
      </c>
      <c r="C21" s="20"/>
    </row>
    <row r="22" spans="1:3" x14ac:dyDescent="0.2">
      <c r="A22" s="3"/>
      <c r="B22" s="15"/>
      <c r="C22" s="20"/>
    </row>
    <row r="23" spans="1:3" x14ac:dyDescent="0.2">
      <c r="A23" s="3" t="s">
        <v>115</v>
      </c>
      <c r="B23" s="15">
        <v>1372.52073</v>
      </c>
      <c r="C23" s="20"/>
    </row>
    <row r="24" spans="1:3" x14ac:dyDescent="0.2">
      <c r="A24" s="3"/>
      <c r="B24" s="15"/>
      <c r="C24" s="20"/>
    </row>
    <row r="25" spans="1:3" x14ac:dyDescent="0.2">
      <c r="A25" s="3" t="s">
        <v>116</v>
      </c>
      <c r="B25" s="15">
        <v>2066925.001925</v>
      </c>
      <c r="C25" s="20"/>
    </row>
    <row r="26" spans="1:3" x14ac:dyDescent="0.2">
      <c r="A26" s="3" t="s">
        <v>168</v>
      </c>
      <c r="B26" s="15">
        <v>2147854.7746200003</v>
      </c>
      <c r="C26" s="20"/>
    </row>
    <row r="27" spans="1:3" x14ac:dyDescent="0.2">
      <c r="A27" s="3" t="s">
        <v>170</v>
      </c>
      <c r="B27" s="15">
        <v>1985995.2292299999</v>
      </c>
      <c r="C27" s="20"/>
    </row>
    <row r="28" spans="1:3" x14ac:dyDescent="0.2">
      <c r="A28" s="3"/>
      <c r="B28" s="15"/>
      <c r="C28" s="20"/>
    </row>
    <row r="29" spans="1:3" ht="31.5" x14ac:dyDescent="0.2">
      <c r="A29" s="3" t="s">
        <v>117</v>
      </c>
      <c r="B29" s="15">
        <v>6.64039928261414E-2</v>
      </c>
      <c r="C29" s="20"/>
    </row>
    <row r="30" spans="1:3" x14ac:dyDescent="0.2">
      <c r="A30" s="3"/>
      <c r="B30" s="15"/>
      <c r="C30" s="20"/>
    </row>
    <row r="31" spans="1:3" x14ac:dyDescent="0.2">
      <c r="A31" s="14" t="s">
        <v>9</v>
      </c>
      <c r="B31" s="15"/>
      <c r="C31" s="20"/>
    </row>
    <row r="32" spans="1:3" x14ac:dyDescent="0.2">
      <c r="A32" s="3"/>
      <c r="B32" s="15"/>
      <c r="C32" s="20"/>
    </row>
    <row r="33" spans="1:4" ht="31.5" x14ac:dyDescent="0.2">
      <c r="A33" s="3" t="s">
        <v>113</v>
      </c>
      <c r="B33" s="15">
        <v>0</v>
      </c>
      <c r="C33" s="20"/>
    </row>
    <row r="34" spans="1:4" x14ac:dyDescent="0.2">
      <c r="A34" s="3"/>
      <c r="B34" s="15"/>
      <c r="C34" s="20"/>
    </row>
    <row r="35" spans="1:4" ht="31.5" x14ac:dyDescent="0.2">
      <c r="A35" s="3" t="s">
        <v>114</v>
      </c>
      <c r="B35" s="15">
        <v>5227.7826926453536</v>
      </c>
      <c r="C35" s="20"/>
      <c r="D35" s="20"/>
    </row>
    <row r="36" spans="1:4" x14ac:dyDescent="0.2">
      <c r="A36" s="3" t="s">
        <v>10</v>
      </c>
      <c r="B36" s="15">
        <v>1947.8508451070941</v>
      </c>
      <c r="C36" s="20"/>
    </row>
    <row r="37" spans="1:4" x14ac:dyDescent="0.2">
      <c r="A37" s="3" t="s">
        <v>11</v>
      </c>
      <c r="B37" s="15">
        <v>2126.9817403013476</v>
      </c>
      <c r="C37" s="20"/>
    </row>
    <row r="38" spans="1:4" x14ac:dyDescent="0.2">
      <c r="A38" s="3" t="s">
        <v>12</v>
      </c>
      <c r="B38" s="15">
        <v>0</v>
      </c>
      <c r="C38" s="20"/>
    </row>
    <row r="39" spans="1:4" x14ac:dyDescent="0.2">
      <c r="A39" s="3" t="s">
        <v>13</v>
      </c>
      <c r="B39" s="15">
        <v>0</v>
      </c>
      <c r="C39" s="20"/>
    </row>
    <row r="40" spans="1:4" ht="31.5" x14ac:dyDescent="0.2">
      <c r="A40" s="3" t="s">
        <v>14</v>
      </c>
      <c r="B40" s="15">
        <v>0.67404332578810433</v>
      </c>
      <c r="C40" s="20">
        <f>B40-'נספח 1 - הנדסאים השתל. מניות'!B40</f>
        <v>0</v>
      </c>
    </row>
    <row r="41" spans="1:4" ht="31.5" x14ac:dyDescent="0.2">
      <c r="A41" s="3" t="s">
        <v>15</v>
      </c>
      <c r="B41" s="15">
        <v>915.21965619052855</v>
      </c>
      <c r="C41" s="20">
        <f>B41-'נספח 1 - הנדסאים השתלמות כללי'!B41-'נספח 1 - הנדסאים אגח '!B41-'נספח 1 - הנדסאים השתל. מניות'!B41-' נספח 1 -הנדסאים השתלמות s&amp;p500'!B41</f>
        <v>1.0658141036401503E-14</v>
      </c>
    </row>
    <row r="42" spans="1:4" ht="47.25" x14ac:dyDescent="0.2">
      <c r="A42" s="3" t="s">
        <v>16</v>
      </c>
      <c r="B42" s="15">
        <v>0</v>
      </c>
      <c r="C42" s="20"/>
    </row>
    <row r="43" spans="1:4" ht="47.25" x14ac:dyDescent="0.2">
      <c r="A43" s="3" t="s">
        <v>17</v>
      </c>
      <c r="B43" s="15">
        <v>237.05640772059542</v>
      </c>
      <c r="C43" s="20"/>
    </row>
    <row r="44" spans="1:4" x14ac:dyDescent="0.2">
      <c r="A44" s="3" t="s">
        <v>18</v>
      </c>
      <c r="B44" s="15">
        <v>0</v>
      </c>
      <c r="C44" s="20"/>
    </row>
    <row r="45" spans="1:4" x14ac:dyDescent="0.2">
      <c r="A45" s="3"/>
      <c r="B45" s="15"/>
      <c r="C45" s="20"/>
    </row>
    <row r="46" spans="1:4" x14ac:dyDescent="0.2">
      <c r="A46" s="3" t="s">
        <v>118</v>
      </c>
      <c r="B46" s="15">
        <v>0.26323238926773473</v>
      </c>
      <c r="C46" s="20"/>
    </row>
    <row r="47" spans="1:4" x14ac:dyDescent="0.2">
      <c r="A47" s="3"/>
      <c r="B47" s="15"/>
      <c r="C47" s="20"/>
    </row>
    <row r="48" spans="1:4" ht="31.5" x14ac:dyDescent="0.2">
      <c r="A48" s="3" t="s">
        <v>160</v>
      </c>
      <c r="B48" s="15" t="s">
        <v>148</v>
      </c>
      <c r="C48" s="20"/>
    </row>
    <row r="49" spans="1:3" x14ac:dyDescent="0.2">
      <c r="A49" s="3"/>
      <c r="B49" s="15"/>
      <c r="C49" s="20"/>
    </row>
    <row r="50" spans="1:3" ht="31.5" x14ac:dyDescent="0.2">
      <c r="A50" s="3" t="s">
        <v>119</v>
      </c>
      <c r="B50" s="15" t="s">
        <v>148</v>
      </c>
      <c r="C50" s="20"/>
    </row>
    <row r="51" spans="1:3" x14ac:dyDescent="0.2">
      <c r="A51" s="3"/>
      <c r="B51" s="15"/>
      <c r="C51" s="20"/>
    </row>
    <row r="52" spans="1:3" x14ac:dyDescent="0.2">
      <c r="A52" s="4" t="s">
        <v>120</v>
      </c>
      <c r="B52" s="15">
        <v>0</v>
      </c>
      <c r="C52" s="20"/>
    </row>
    <row r="53" spans="1:3" ht="31.5" x14ac:dyDescent="0.2">
      <c r="A53" s="3" t="s">
        <v>121</v>
      </c>
      <c r="B53" s="15" t="s">
        <v>148</v>
      </c>
      <c r="C53" s="20"/>
    </row>
    <row r="54" spans="1:3" x14ac:dyDescent="0.2">
      <c r="A54" s="3"/>
      <c r="B54" s="15"/>
      <c r="C54" s="20"/>
    </row>
    <row r="55" spans="1:3" x14ac:dyDescent="0.2">
      <c r="A55" s="3" t="s">
        <v>122</v>
      </c>
      <c r="B55" s="15"/>
      <c r="C55" s="20"/>
    </row>
    <row r="56" spans="1:3" x14ac:dyDescent="0.2">
      <c r="A56" s="3"/>
      <c r="B56" s="15"/>
      <c r="C56" s="20"/>
    </row>
    <row r="57" spans="1:3" x14ac:dyDescent="0.2">
      <c r="A57" s="3" t="s">
        <v>123</v>
      </c>
      <c r="B57" s="15">
        <v>6600.3034226453537</v>
      </c>
      <c r="C57" s="20"/>
    </row>
    <row r="58" spans="1:3" ht="31.5" x14ac:dyDescent="0.2">
      <c r="A58" s="3" t="s">
        <v>124</v>
      </c>
      <c r="B58" s="15">
        <v>0</v>
      </c>
      <c r="C58" s="20"/>
    </row>
    <row r="59" spans="1:3" x14ac:dyDescent="0.2">
      <c r="A59" s="3"/>
      <c r="B59" s="15"/>
      <c r="C59" s="20"/>
    </row>
    <row r="60" spans="1:3" x14ac:dyDescent="0.2">
      <c r="A60" s="3" t="s">
        <v>19</v>
      </c>
      <c r="B60" s="15"/>
      <c r="C60" s="20"/>
    </row>
    <row r="61" spans="1:3" ht="31.5" x14ac:dyDescent="0.2">
      <c r="A61" s="3" t="s">
        <v>169</v>
      </c>
      <c r="B61" s="15" t="s">
        <v>148</v>
      </c>
      <c r="C61" s="20"/>
    </row>
    <row r="62" spans="1:3" x14ac:dyDescent="0.2">
      <c r="A62" s="3" t="s">
        <v>125</v>
      </c>
      <c r="B62" s="15" t="s">
        <v>148</v>
      </c>
      <c r="C62" s="20"/>
    </row>
    <row r="63" spans="1:3" x14ac:dyDescent="0.2">
      <c r="A63" s="2"/>
      <c r="B63" s="17"/>
      <c r="C63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4F5B-9FB7-4B5F-AD7A-E49846961823}">
  <dimension ref="A1:B63"/>
  <sheetViews>
    <sheetView rightToLeft="1" workbookViewId="0"/>
  </sheetViews>
  <sheetFormatPr defaultRowHeight="15.75" x14ac:dyDescent="0.2"/>
  <cols>
    <col min="1" max="1" width="55" style="1" customWidth="1"/>
    <col min="2" max="2" width="46" style="18" customWidth="1"/>
  </cols>
  <sheetData>
    <row r="1" spans="1:2" ht="63" x14ac:dyDescent="0.2">
      <c r="A1" s="43" t="s">
        <v>173</v>
      </c>
      <c r="B1" s="19" t="s">
        <v>0</v>
      </c>
    </row>
    <row r="2" spans="1:2" x14ac:dyDescent="0.2">
      <c r="A2" s="6"/>
      <c r="B2" s="19"/>
    </row>
    <row r="3" spans="1:2" x14ac:dyDescent="0.2">
      <c r="A3" s="2"/>
      <c r="B3" s="15"/>
    </row>
    <row r="4" spans="1:2" x14ac:dyDescent="0.2">
      <c r="A4" s="2"/>
      <c r="B4" s="15"/>
    </row>
    <row r="5" spans="1:2" x14ac:dyDescent="0.2">
      <c r="A5" s="3" t="s">
        <v>1</v>
      </c>
      <c r="B5" s="15">
        <v>186.26633000000001</v>
      </c>
    </row>
    <row r="6" spans="1:2" x14ac:dyDescent="0.2">
      <c r="A6" s="3" t="s">
        <v>2</v>
      </c>
      <c r="B6" s="15">
        <v>13.04919641</v>
      </c>
    </row>
    <row r="7" spans="1:2" x14ac:dyDescent="0.2">
      <c r="A7" s="3" t="s">
        <v>3</v>
      </c>
      <c r="B7" s="15">
        <v>173.21713359</v>
      </c>
    </row>
    <row r="8" spans="1:2" x14ac:dyDescent="0.2">
      <c r="A8" s="3"/>
      <c r="B8" s="15"/>
    </row>
    <row r="9" spans="1:2" ht="31.5" x14ac:dyDescent="0.2">
      <c r="A9" s="3" t="s">
        <v>20</v>
      </c>
      <c r="B9" s="15">
        <v>0</v>
      </c>
    </row>
    <row r="10" spans="1:2" x14ac:dyDescent="0.2">
      <c r="A10" s="3" t="s">
        <v>4</v>
      </c>
      <c r="B10" s="15">
        <v>0</v>
      </c>
    </row>
    <row r="11" spans="1:2" x14ac:dyDescent="0.2">
      <c r="A11" s="3" t="s">
        <v>5</v>
      </c>
      <c r="B11" s="15">
        <v>0</v>
      </c>
    </row>
    <row r="12" spans="1:2" x14ac:dyDescent="0.2">
      <c r="A12" s="3"/>
      <c r="B12" s="15"/>
    </row>
    <row r="13" spans="1:2" x14ac:dyDescent="0.2">
      <c r="A13" s="3" t="s">
        <v>6</v>
      </c>
      <c r="B13" s="15"/>
    </row>
    <row r="14" spans="1:2" ht="31.5" x14ac:dyDescent="0.2">
      <c r="A14" s="3" t="s">
        <v>126</v>
      </c>
      <c r="B14" s="15"/>
    </row>
    <row r="15" spans="1:2" x14ac:dyDescent="0.2">
      <c r="A15" s="3" t="s">
        <v>7</v>
      </c>
      <c r="B15" s="15">
        <v>0</v>
      </c>
    </row>
    <row r="16" spans="1:2" x14ac:dyDescent="0.2">
      <c r="A16" s="3"/>
      <c r="B16" s="15"/>
    </row>
    <row r="17" spans="1:2" ht="31.5" x14ac:dyDescent="0.2">
      <c r="A17" s="3" t="s">
        <v>8</v>
      </c>
      <c r="B17" s="15">
        <v>1131.5757599999999</v>
      </c>
    </row>
    <row r="18" spans="1:2" x14ac:dyDescent="0.2">
      <c r="A18" s="3"/>
      <c r="B18" s="15"/>
    </row>
    <row r="19" spans="1:2" x14ac:dyDescent="0.2">
      <c r="A19" s="3" t="s">
        <v>111</v>
      </c>
      <c r="B19" s="15">
        <v>0</v>
      </c>
    </row>
    <row r="20" spans="1:2" x14ac:dyDescent="0.2">
      <c r="A20" s="3"/>
      <c r="B20" s="15"/>
    </row>
    <row r="21" spans="1:2" x14ac:dyDescent="0.2">
      <c r="A21" s="3" t="s">
        <v>112</v>
      </c>
      <c r="B21" s="15">
        <v>0</v>
      </c>
    </row>
    <row r="22" spans="1:2" x14ac:dyDescent="0.2">
      <c r="A22" s="3"/>
      <c r="B22" s="15"/>
    </row>
    <row r="23" spans="1:2" ht="31.5" x14ac:dyDescent="0.2">
      <c r="A23" s="3" t="s">
        <v>115</v>
      </c>
      <c r="B23" s="15">
        <v>1317.8420899999999</v>
      </c>
    </row>
    <row r="24" spans="1:2" x14ac:dyDescent="0.2">
      <c r="A24" s="3"/>
      <c r="B24" s="15"/>
    </row>
    <row r="25" spans="1:2" ht="31.5" x14ac:dyDescent="0.2">
      <c r="A25" s="3" t="s">
        <v>116</v>
      </c>
      <c r="B25" s="15">
        <v>1944691.4361350001</v>
      </c>
    </row>
    <row r="26" spans="1:2" ht="31.5" x14ac:dyDescent="0.2">
      <c r="A26" s="3" t="s">
        <v>168</v>
      </c>
      <c r="B26" s="15">
        <v>2011809.23826</v>
      </c>
    </row>
    <row r="27" spans="1:2" ht="31.5" x14ac:dyDescent="0.2">
      <c r="A27" s="3" t="s">
        <v>170</v>
      </c>
      <c r="B27" s="15">
        <v>1877573.6340099999</v>
      </c>
    </row>
    <row r="28" spans="1:2" x14ac:dyDescent="0.2">
      <c r="A28" s="3"/>
      <c r="B28" s="15"/>
    </row>
    <row r="29" spans="1:2" ht="31.5" x14ac:dyDescent="0.2">
      <c r="A29" s="3" t="s">
        <v>117</v>
      </c>
      <c r="B29" s="15">
        <v>6.7766128112291199E-2</v>
      </c>
    </row>
    <row r="30" spans="1:2" x14ac:dyDescent="0.2">
      <c r="A30" s="3"/>
      <c r="B30" s="15"/>
    </row>
    <row r="31" spans="1:2" x14ac:dyDescent="0.2">
      <c r="A31" s="14" t="s">
        <v>9</v>
      </c>
      <c r="B31" s="15"/>
    </row>
    <row r="32" spans="1:2" x14ac:dyDescent="0.2">
      <c r="A32" s="3"/>
      <c r="B32" s="15"/>
    </row>
    <row r="33" spans="1:2" ht="31.5" x14ac:dyDescent="0.2">
      <c r="A33" s="3" t="s">
        <v>113</v>
      </c>
      <c r="B33" s="15"/>
    </row>
    <row r="34" spans="1:2" x14ac:dyDescent="0.2">
      <c r="A34" s="3"/>
      <c r="B34" s="15"/>
    </row>
    <row r="35" spans="1:2" ht="31.5" x14ac:dyDescent="0.2">
      <c r="A35" s="3" t="s">
        <v>114</v>
      </c>
      <c r="B35" s="15">
        <v>5178.971862881559</v>
      </c>
    </row>
    <row r="36" spans="1:2" x14ac:dyDescent="0.2">
      <c r="A36" s="3" t="s">
        <v>10</v>
      </c>
      <c r="B36" s="15">
        <v>1947.8508451070941</v>
      </c>
    </row>
    <row r="37" spans="1:2" x14ac:dyDescent="0.2">
      <c r="A37" s="3" t="s">
        <v>11</v>
      </c>
      <c r="B37" s="15">
        <v>2124.2268840613474</v>
      </c>
    </row>
    <row r="38" spans="1:2" x14ac:dyDescent="0.2">
      <c r="A38" s="3" t="s">
        <v>12</v>
      </c>
      <c r="B38" s="15">
        <v>0</v>
      </c>
    </row>
    <row r="39" spans="1:2" x14ac:dyDescent="0.2">
      <c r="A39" s="3" t="s">
        <v>13</v>
      </c>
      <c r="B39" s="15">
        <v>0</v>
      </c>
    </row>
    <row r="40" spans="1:2" ht="47.25" x14ac:dyDescent="0.2">
      <c r="A40" s="3" t="s">
        <v>14</v>
      </c>
      <c r="B40" s="15"/>
    </row>
    <row r="41" spans="1:2" ht="47.25" x14ac:dyDescent="0.2">
      <c r="A41" s="3" t="s">
        <v>15</v>
      </c>
      <c r="B41" s="15">
        <v>869.83772599252154</v>
      </c>
    </row>
    <row r="42" spans="1:2" ht="47.25" x14ac:dyDescent="0.2">
      <c r="A42" s="3" t="s">
        <v>16</v>
      </c>
      <c r="B42" s="28">
        <v>0</v>
      </c>
    </row>
    <row r="43" spans="1:2" ht="47.25" x14ac:dyDescent="0.2">
      <c r="A43" s="3" t="s">
        <v>17</v>
      </c>
      <c r="B43" s="15">
        <v>237.05640772059542</v>
      </c>
    </row>
    <row r="44" spans="1:2" x14ac:dyDescent="0.2">
      <c r="A44" s="3" t="s">
        <v>18</v>
      </c>
      <c r="B44" s="15">
        <v>0</v>
      </c>
    </row>
    <row r="45" spans="1:2" x14ac:dyDescent="0.2">
      <c r="A45" s="3"/>
      <c r="B45" s="15"/>
    </row>
    <row r="46" spans="1:2" x14ac:dyDescent="0.2">
      <c r="A46" s="3" t="s">
        <v>118</v>
      </c>
      <c r="B46" s="15">
        <v>0.27583322268009525</v>
      </c>
    </row>
    <row r="47" spans="1:2" x14ac:dyDescent="0.2">
      <c r="A47" s="3"/>
      <c r="B47" s="15"/>
    </row>
    <row r="48" spans="1:2" ht="31.5" x14ac:dyDescent="0.2">
      <c r="A48" s="3" t="s">
        <v>160</v>
      </c>
      <c r="B48" s="15">
        <v>0.35</v>
      </c>
    </row>
    <row r="49" spans="1:2" x14ac:dyDescent="0.2">
      <c r="A49" s="3"/>
      <c r="B49" s="15"/>
    </row>
    <row r="50" spans="1:2" ht="31.5" x14ac:dyDescent="0.2">
      <c r="A50" s="3" t="s">
        <v>119</v>
      </c>
      <c r="B50" s="15">
        <v>7.4166777319904731E-2</v>
      </c>
    </row>
    <row r="51" spans="1:2" x14ac:dyDescent="0.2">
      <c r="A51" s="3"/>
      <c r="B51" s="15"/>
    </row>
    <row r="52" spans="1:2" x14ac:dyDescent="0.2">
      <c r="A52" s="4" t="s">
        <v>120</v>
      </c>
      <c r="B52" s="15">
        <v>0</v>
      </c>
    </row>
    <row r="53" spans="1:2" ht="31.5" x14ac:dyDescent="0.2">
      <c r="A53" s="3" t="s">
        <v>121</v>
      </c>
      <c r="B53" s="15">
        <v>0.27583322268009525</v>
      </c>
    </row>
    <row r="54" spans="1:2" x14ac:dyDescent="0.2">
      <c r="A54" s="3"/>
      <c r="B54" s="15"/>
    </row>
    <row r="55" spans="1:2" ht="31.5" x14ac:dyDescent="0.2">
      <c r="A55" s="3" t="s">
        <v>122</v>
      </c>
      <c r="B55" s="15"/>
    </row>
    <row r="56" spans="1:2" x14ac:dyDescent="0.2">
      <c r="A56" s="3"/>
      <c r="B56" s="15"/>
    </row>
    <row r="57" spans="1:2" x14ac:dyDescent="0.2">
      <c r="A57" s="3" t="s">
        <v>123</v>
      </c>
      <c r="B57" s="15">
        <v>6496.8139528815591</v>
      </c>
    </row>
    <row r="58" spans="1:2" ht="31.5" x14ac:dyDescent="0.2">
      <c r="A58" s="3" t="s">
        <v>124</v>
      </c>
      <c r="B58" s="15">
        <v>0.33407942422956971</v>
      </c>
    </row>
    <row r="59" spans="1:2" x14ac:dyDescent="0.2">
      <c r="A59" s="3"/>
      <c r="B59" s="15"/>
    </row>
    <row r="60" spans="1:2" x14ac:dyDescent="0.2">
      <c r="A60" s="3" t="s">
        <v>19</v>
      </c>
      <c r="B60" s="15"/>
    </row>
    <row r="61" spans="1:2" ht="31.5" x14ac:dyDescent="0.2">
      <c r="A61" s="3" t="s">
        <v>169</v>
      </c>
      <c r="B61" s="15">
        <v>0.35</v>
      </c>
    </row>
    <row r="62" spans="1:2" x14ac:dyDescent="0.2">
      <c r="A62" s="3" t="s">
        <v>125</v>
      </c>
      <c r="B62" s="15">
        <v>0.41776612811229119</v>
      </c>
    </row>
    <row r="63" spans="1:2" x14ac:dyDescent="0.2">
      <c r="A63" s="2"/>
      <c r="B63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C047-1E5F-427E-A5CE-0FAA8DC624BA}">
  <dimension ref="A1:B63"/>
  <sheetViews>
    <sheetView rightToLeft="1" workbookViewId="0"/>
  </sheetViews>
  <sheetFormatPr defaultRowHeight="15.75" x14ac:dyDescent="0.2"/>
  <cols>
    <col min="1" max="1" width="81.75" style="1" customWidth="1"/>
    <col min="2" max="2" width="46" style="18" customWidth="1"/>
  </cols>
  <sheetData>
    <row r="1" spans="1:2" ht="63" x14ac:dyDescent="0.2">
      <c r="A1" s="43" t="s">
        <v>174</v>
      </c>
      <c r="B1" s="19" t="s">
        <v>0</v>
      </c>
    </row>
    <row r="2" spans="1:2" x14ac:dyDescent="0.2">
      <c r="A2" s="6"/>
      <c r="B2" s="19"/>
    </row>
    <row r="3" spans="1:2" x14ac:dyDescent="0.2">
      <c r="A3" s="2"/>
      <c r="B3" s="15"/>
    </row>
    <row r="4" spans="1:2" x14ac:dyDescent="0.2">
      <c r="A4" s="2"/>
      <c r="B4" s="15"/>
    </row>
    <row r="5" spans="1:2" x14ac:dyDescent="0.2">
      <c r="A5" s="3" t="s">
        <v>1</v>
      </c>
      <c r="B5" s="15">
        <v>5.7538200000000002</v>
      </c>
    </row>
    <row r="6" spans="1:2" x14ac:dyDescent="0.2">
      <c r="A6" s="3" t="s">
        <v>2</v>
      </c>
      <c r="B6" s="15">
        <v>0</v>
      </c>
    </row>
    <row r="7" spans="1:2" x14ac:dyDescent="0.2">
      <c r="A7" s="3" t="s">
        <v>3</v>
      </c>
      <c r="B7" s="15">
        <v>5.7538200000000002</v>
      </c>
    </row>
    <row r="8" spans="1:2" x14ac:dyDescent="0.2">
      <c r="A8" s="3"/>
      <c r="B8" s="15"/>
    </row>
    <row r="9" spans="1:2" ht="31.5" x14ac:dyDescent="0.2">
      <c r="A9" s="3" t="s">
        <v>20</v>
      </c>
      <c r="B9" s="15">
        <v>0</v>
      </c>
    </row>
    <row r="10" spans="1:2" x14ac:dyDescent="0.2">
      <c r="A10" s="3" t="s">
        <v>4</v>
      </c>
      <c r="B10" s="15">
        <v>0</v>
      </c>
    </row>
    <row r="11" spans="1:2" x14ac:dyDescent="0.2">
      <c r="A11" s="3" t="s">
        <v>5</v>
      </c>
      <c r="B11" s="15">
        <v>0</v>
      </c>
    </row>
    <row r="12" spans="1:2" x14ac:dyDescent="0.2">
      <c r="A12" s="3"/>
      <c r="B12" s="15"/>
    </row>
    <row r="13" spans="1:2" x14ac:dyDescent="0.2">
      <c r="A13" s="3" t="s">
        <v>6</v>
      </c>
      <c r="B13" s="15">
        <v>0</v>
      </c>
    </row>
    <row r="14" spans="1:2" x14ac:dyDescent="0.2">
      <c r="A14" s="3" t="s">
        <v>126</v>
      </c>
      <c r="B14" s="15">
        <v>0</v>
      </c>
    </row>
    <row r="15" spans="1:2" x14ac:dyDescent="0.2">
      <c r="A15" s="3" t="s">
        <v>7</v>
      </c>
      <c r="B15" s="15">
        <v>0</v>
      </c>
    </row>
    <row r="16" spans="1:2" x14ac:dyDescent="0.2">
      <c r="A16" s="3"/>
      <c r="B16" s="15"/>
    </row>
    <row r="17" spans="1:2" x14ac:dyDescent="0.2">
      <c r="A17" s="3" t="s">
        <v>8</v>
      </c>
      <c r="B17" s="15">
        <v>12.96049</v>
      </c>
    </row>
    <row r="18" spans="1:2" x14ac:dyDescent="0.2">
      <c r="A18" s="3"/>
      <c r="B18" s="15"/>
    </row>
    <row r="19" spans="1:2" x14ac:dyDescent="0.2">
      <c r="A19" s="3" t="s">
        <v>111</v>
      </c>
      <c r="B19" s="15">
        <v>0</v>
      </c>
    </row>
    <row r="20" spans="1:2" x14ac:dyDescent="0.2">
      <c r="A20" s="3"/>
      <c r="B20" s="15"/>
    </row>
    <row r="21" spans="1:2" x14ac:dyDescent="0.2">
      <c r="A21" s="3" t="s">
        <v>112</v>
      </c>
      <c r="B21" s="15">
        <v>0</v>
      </c>
    </row>
    <row r="22" spans="1:2" x14ac:dyDescent="0.2">
      <c r="A22" s="3"/>
      <c r="B22" s="15"/>
    </row>
    <row r="23" spans="1:2" x14ac:dyDescent="0.2">
      <c r="A23" s="3" t="s">
        <v>115</v>
      </c>
      <c r="B23" s="15">
        <v>18.714310000000001</v>
      </c>
    </row>
    <row r="24" spans="1:2" x14ac:dyDescent="0.2">
      <c r="A24" s="3"/>
      <c r="B24" s="15"/>
    </row>
    <row r="25" spans="1:2" x14ac:dyDescent="0.2">
      <c r="A25" s="3" t="s">
        <v>116</v>
      </c>
      <c r="B25" s="15">
        <v>64747.124030000006</v>
      </c>
    </row>
    <row r="26" spans="1:2" x14ac:dyDescent="0.2">
      <c r="A26" s="3" t="s">
        <v>168</v>
      </c>
      <c r="B26" s="15">
        <v>66587.319920000009</v>
      </c>
    </row>
    <row r="27" spans="1:2" x14ac:dyDescent="0.2">
      <c r="A27" s="3" t="s">
        <v>170</v>
      </c>
      <c r="B27" s="15">
        <v>62906.928140000004</v>
      </c>
    </row>
    <row r="28" spans="1:2" x14ac:dyDescent="0.2">
      <c r="A28" s="3"/>
      <c r="B28" s="15"/>
    </row>
    <row r="29" spans="1:2" x14ac:dyDescent="0.2">
      <c r="A29" s="3" t="s">
        <v>117</v>
      </c>
      <c r="B29" s="15">
        <v>2.8903693068017804E-2</v>
      </c>
    </row>
    <row r="30" spans="1:2" x14ac:dyDescent="0.2">
      <c r="A30" s="3"/>
      <c r="B30" s="15"/>
    </row>
    <row r="31" spans="1:2" x14ac:dyDescent="0.2">
      <c r="A31" s="14" t="s">
        <v>9</v>
      </c>
      <c r="B31" s="15"/>
    </row>
    <row r="32" spans="1:2" x14ac:dyDescent="0.2">
      <c r="A32" s="3"/>
      <c r="B32" s="15"/>
    </row>
    <row r="33" spans="1:2" x14ac:dyDescent="0.2">
      <c r="A33" s="3" t="s">
        <v>113</v>
      </c>
      <c r="B33" s="15"/>
    </row>
    <row r="34" spans="1:2" x14ac:dyDescent="0.2">
      <c r="A34" s="3"/>
      <c r="B34" s="15"/>
    </row>
    <row r="35" spans="1:2" x14ac:dyDescent="0.2">
      <c r="A35" s="3" t="s">
        <v>114</v>
      </c>
      <c r="B35" s="15">
        <v>13.465688830754427</v>
      </c>
    </row>
    <row r="36" spans="1:2" x14ac:dyDescent="0.2">
      <c r="A36" s="3" t="s">
        <v>10</v>
      </c>
      <c r="B36" s="15">
        <v>0</v>
      </c>
    </row>
    <row r="37" spans="1:2" x14ac:dyDescent="0.2">
      <c r="A37" s="3" t="s">
        <v>11</v>
      </c>
      <c r="B37" s="15">
        <v>2.7548562400000001</v>
      </c>
    </row>
    <row r="38" spans="1:2" x14ac:dyDescent="0.2">
      <c r="A38" s="3" t="s">
        <v>12</v>
      </c>
      <c r="B38" s="15">
        <v>0</v>
      </c>
    </row>
    <row r="39" spans="1:2" x14ac:dyDescent="0.2">
      <c r="A39" s="3" t="s">
        <v>13</v>
      </c>
      <c r="B39" s="15">
        <v>0</v>
      </c>
    </row>
    <row r="40" spans="1:2" ht="31.5" x14ac:dyDescent="0.2">
      <c r="A40" s="3" t="s">
        <v>14</v>
      </c>
      <c r="B40" s="15"/>
    </row>
    <row r="41" spans="1:2" ht="31.5" x14ac:dyDescent="0.2">
      <c r="A41" s="3" t="s">
        <v>15</v>
      </c>
      <c r="B41" s="15">
        <v>10.710832590754427</v>
      </c>
    </row>
    <row r="42" spans="1:2" ht="31.5" x14ac:dyDescent="0.2">
      <c r="A42" s="3" t="s">
        <v>16</v>
      </c>
      <c r="B42" s="15"/>
    </row>
    <row r="43" spans="1:2" ht="31.5" x14ac:dyDescent="0.2">
      <c r="A43" s="3" t="s">
        <v>17</v>
      </c>
      <c r="B43" s="15">
        <v>0</v>
      </c>
    </row>
    <row r="44" spans="1:2" x14ac:dyDescent="0.2">
      <c r="A44" s="3" t="s">
        <v>18</v>
      </c>
      <c r="B44" s="15">
        <v>0</v>
      </c>
    </row>
    <row r="45" spans="1:2" x14ac:dyDescent="0.2">
      <c r="A45" s="3"/>
      <c r="B45" s="15"/>
    </row>
    <row r="46" spans="1:2" x14ac:dyDescent="0.2">
      <c r="A46" s="3" t="s">
        <v>118</v>
      </c>
      <c r="B46" s="15">
        <v>2.1405732609906497E-2</v>
      </c>
    </row>
    <row r="47" spans="1:2" x14ac:dyDescent="0.2">
      <c r="A47" s="3"/>
      <c r="B47" s="15"/>
    </row>
    <row r="48" spans="1:2" x14ac:dyDescent="0.2">
      <c r="A48" s="3" t="s">
        <v>160</v>
      </c>
      <c r="B48" s="15">
        <v>0.05</v>
      </c>
    </row>
    <row r="49" spans="1:2" x14ac:dyDescent="0.2">
      <c r="A49" s="3"/>
      <c r="B49" s="15"/>
    </row>
    <row r="50" spans="1:2" ht="31.5" x14ac:dyDescent="0.2">
      <c r="A50" s="3" t="s">
        <v>119</v>
      </c>
      <c r="B50" s="15">
        <v>2.8594267390093506E-2</v>
      </c>
    </row>
    <row r="51" spans="1:2" x14ac:dyDescent="0.2">
      <c r="A51" s="3"/>
      <c r="B51" s="15"/>
    </row>
    <row r="52" spans="1:2" x14ac:dyDescent="0.2">
      <c r="A52" s="4" t="s">
        <v>120</v>
      </c>
      <c r="B52" s="15">
        <v>0</v>
      </c>
    </row>
    <row r="53" spans="1:2" ht="31.5" x14ac:dyDescent="0.2">
      <c r="A53" s="3" t="s">
        <v>121</v>
      </c>
      <c r="B53" s="15">
        <v>2.1405732609906497E-2</v>
      </c>
    </row>
    <row r="54" spans="1:2" x14ac:dyDescent="0.2">
      <c r="A54" s="3"/>
      <c r="B54" s="15"/>
    </row>
    <row r="55" spans="1:2" x14ac:dyDescent="0.2">
      <c r="A55" s="3" t="s">
        <v>122</v>
      </c>
      <c r="B55" s="15"/>
    </row>
    <row r="56" spans="1:2" x14ac:dyDescent="0.2">
      <c r="A56" s="3"/>
      <c r="B56" s="15"/>
    </row>
    <row r="57" spans="1:2" x14ac:dyDescent="0.2">
      <c r="A57" s="3" t="s">
        <v>123</v>
      </c>
      <c r="B57" s="15">
        <v>32.179998830754428</v>
      </c>
    </row>
    <row r="58" spans="1:2" x14ac:dyDescent="0.2">
      <c r="A58" s="3" t="s">
        <v>124</v>
      </c>
      <c r="B58" s="15">
        <v>4.9701047440878006E-2</v>
      </c>
    </row>
    <row r="59" spans="1:2" x14ac:dyDescent="0.2">
      <c r="A59" s="3"/>
      <c r="B59" s="15"/>
    </row>
    <row r="60" spans="1:2" x14ac:dyDescent="0.2">
      <c r="A60" s="3" t="s">
        <v>19</v>
      </c>
      <c r="B60" s="15"/>
    </row>
    <row r="61" spans="1:2" ht="31.5" x14ac:dyDescent="0.2">
      <c r="A61" s="3" t="s">
        <v>169</v>
      </c>
      <c r="B61" s="15">
        <v>0.05</v>
      </c>
    </row>
    <row r="62" spans="1:2" x14ac:dyDescent="0.2">
      <c r="A62" s="3" t="s">
        <v>125</v>
      </c>
      <c r="B62" s="15">
        <v>7.8903693068017811E-2</v>
      </c>
    </row>
    <row r="63" spans="1:2" x14ac:dyDescent="0.2">
      <c r="A63" s="2"/>
      <c r="B6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6393-3486-4660-A1D0-63E2E7B8F179}">
  <dimension ref="A1:B63"/>
  <sheetViews>
    <sheetView rightToLeft="1" workbookViewId="0"/>
  </sheetViews>
  <sheetFormatPr defaultRowHeight="15.75" x14ac:dyDescent="0.2"/>
  <cols>
    <col min="1" max="1" width="81.75" style="1" customWidth="1"/>
    <col min="2" max="2" width="46" style="18" customWidth="1"/>
  </cols>
  <sheetData>
    <row r="1" spans="1:2" ht="63" x14ac:dyDescent="0.2">
      <c r="A1" s="14" t="s">
        <v>175</v>
      </c>
      <c r="B1" s="3" t="s">
        <v>0</v>
      </c>
    </row>
    <row r="2" spans="1:2" x14ac:dyDescent="0.2">
      <c r="A2" s="6"/>
      <c r="B2" s="15"/>
    </row>
    <row r="3" spans="1:2" x14ac:dyDescent="0.2">
      <c r="A3" s="2"/>
      <c r="B3" s="15"/>
    </row>
    <row r="4" spans="1:2" x14ac:dyDescent="0.2">
      <c r="A4" s="2"/>
      <c r="B4" s="15"/>
    </row>
    <row r="5" spans="1:2" x14ac:dyDescent="0.2">
      <c r="A5" s="3" t="s">
        <v>1</v>
      </c>
      <c r="B5" s="15">
        <v>8.3845700000000001</v>
      </c>
    </row>
    <row r="6" spans="1:2" x14ac:dyDescent="0.2">
      <c r="A6" s="3" t="s">
        <v>2</v>
      </c>
      <c r="B6" s="15">
        <v>0.55469358999999985</v>
      </c>
    </row>
    <row r="7" spans="1:2" x14ac:dyDescent="0.2">
      <c r="A7" s="3" t="s">
        <v>3</v>
      </c>
      <c r="B7" s="15">
        <v>7.8298764100000007</v>
      </c>
    </row>
    <row r="8" spans="1:2" x14ac:dyDescent="0.2">
      <c r="A8" s="3"/>
      <c r="B8" s="15"/>
    </row>
    <row r="9" spans="1:2" ht="31.5" x14ac:dyDescent="0.2">
      <c r="A9" s="3" t="s">
        <v>20</v>
      </c>
      <c r="B9" s="15">
        <v>0</v>
      </c>
    </row>
    <row r="10" spans="1:2" x14ac:dyDescent="0.2">
      <c r="A10" s="3" t="s">
        <v>4</v>
      </c>
      <c r="B10" s="15">
        <v>0</v>
      </c>
    </row>
    <row r="11" spans="1:2" x14ac:dyDescent="0.2">
      <c r="A11" s="3" t="s">
        <v>5</v>
      </c>
      <c r="B11" s="15"/>
    </row>
    <row r="12" spans="1:2" x14ac:dyDescent="0.2">
      <c r="A12" s="3"/>
      <c r="B12" s="15"/>
    </row>
    <row r="13" spans="1:2" x14ac:dyDescent="0.2">
      <c r="A13" s="3" t="s">
        <v>6</v>
      </c>
      <c r="B13" s="15"/>
    </row>
    <row r="14" spans="1:2" x14ac:dyDescent="0.2">
      <c r="A14" s="3" t="s">
        <v>126</v>
      </c>
      <c r="B14" s="15">
        <v>0</v>
      </c>
    </row>
    <row r="15" spans="1:2" x14ac:dyDescent="0.2">
      <c r="A15" s="3" t="s">
        <v>7</v>
      </c>
      <c r="B15" s="15">
        <v>0</v>
      </c>
    </row>
    <row r="16" spans="1:2" x14ac:dyDescent="0.2">
      <c r="A16" s="3"/>
      <c r="B16" s="15"/>
    </row>
    <row r="17" spans="1:2" x14ac:dyDescent="0.2">
      <c r="A17" s="3" t="s">
        <v>8</v>
      </c>
      <c r="B17" s="15">
        <v>18.21294</v>
      </c>
    </row>
    <row r="18" spans="1:2" x14ac:dyDescent="0.2">
      <c r="A18" s="3"/>
      <c r="B18" s="15"/>
    </row>
    <row r="19" spans="1:2" x14ac:dyDescent="0.2">
      <c r="A19" s="3" t="s">
        <v>111</v>
      </c>
      <c r="B19" s="15">
        <v>0</v>
      </c>
    </row>
    <row r="20" spans="1:2" x14ac:dyDescent="0.2">
      <c r="A20" s="3"/>
      <c r="B20" s="15"/>
    </row>
    <row r="21" spans="1:2" x14ac:dyDescent="0.2">
      <c r="A21" s="3" t="s">
        <v>112</v>
      </c>
      <c r="B21" s="15">
        <v>0</v>
      </c>
    </row>
    <row r="22" spans="1:2" x14ac:dyDescent="0.2">
      <c r="A22" s="3"/>
      <c r="B22" s="15"/>
    </row>
    <row r="23" spans="1:2" x14ac:dyDescent="0.2">
      <c r="A23" s="3" t="s">
        <v>115</v>
      </c>
      <c r="B23" s="15">
        <v>26.59751</v>
      </c>
    </row>
    <row r="24" spans="1:2" x14ac:dyDescent="0.2">
      <c r="A24" s="3"/>
      <c r="B24" s="15"/>
    </row>
    <row r="25" spans="1:2" x14ac:dyDescent="0.2">
      <c r="A25" s="3" t="s">
        <v>116</v>
      </c>
      <c r="B25" s="15">
        <v>43272.617815000005</v>
      </c>
    </row>
    <row r="26" spans="1:2" x14ac:dyDescent="0.2">
      <c r="A26" s="3" t="s">
        <v>168</v>
      </c>
      <c r="B26" s="15">
        <v>49739.316960000004</v>
      </c>
    </row>
    <row r="27" spans="1:2" x14ac:dyDescent="0.2">
      <c r="A27" s="3" t="s">
        <v>170</v>
      </c>
      <c r="B27" s="15">
        <v>36805.918669999999</v>
      </c>
    </row>
    <row r="28" spans="1:2" x14ac:dyDescent="0.2">
      <c r="A28" s="3"/>
      <c r="B28" s="15"/>
    </row>
    <row r="29" spans="1:2" x14ac:dyDescent="0.2">
      <c r="A29" s="3" t="s">
        <v>117</v>
      </c>
      <c r="B29" s="15">
        <v>6.1464989508400507E-2</v>
      </c>
    </row>
    <row r="30" spans="1:2" x14ac:dyDescent="0.2">
      <c r="A30" s="3"/>
      <c r="B30" s="15"/>
    </row>
    <row r="31" spans="1:2" x14ac:dyDescent="0.2">
      <c r="A31" s="14" t="s">
        <v>9</v>
      </c>
      <c r="B31" s="15"/>
    </row>
    <row r="32" spans="1:2" x14ac:dyDescent="0.2">
      <c r="A32" s="3"/>
      <c r="B32" s="15"/>
    </row>
    <row r="33" spans="1:2" x14ac:dyDescent="0.2">
      <c r="A33" s="3" t="s">
        <v>113</v>
      </c>
      <c r="B33" s="15">
        <v>0</v>
      </c>
    </row>
    <row r="34" spans="1:2" x14ac:dyDescent="0.2">
      <c r="A34" s="3"/>
      <c r="B34" s="15"/>
    </row>
    <row r="35" spans="1:2" x14ac:dyDescent="0.2">
      <c r="A35" s="3" t="s">
        <v>114</v>
      </c>
      <c r="B35" s="15">
        <v>30.34761479962506</v>
      </c>
    </row>
    <row r="36" spans="1:2" x14ac:dyDescent="0.2">
      <c r="A36" s="3" t="s">
        <v>10</v>
      </c>
      <c r="B36" s="15">
        <v>0</v>
      </c>
    </row>
    <row r="37" spans="1:2" x14ac:dyDescent="0.2">
      <c r="A37" s="3" t="s">
        <v>11</v>
      </c>
      <c r="B37" s="15">
        <v>0</v>
      </c>
    </row>
    <row r="38" spans="1:2" x14ac:dyDescent="0.2">
      <c r="A38" s="3" t="s">
        <v>12</v>
      </c>
      <c r="B38" s="15">
        <v>0</v>
      </c>
    </row>
    <row r="39" spans="1:2" x14ac:dyDescent="0.2">
      <c r="A39" s="3" t="s">
        <v>13</v>
      </c>
      <c r="B39" s="15">
        <v>0</v>
      </c>
    </row>
    <row r="40" spans="1:2" ht="31.5" x14ac:dyDescent="0.2">
      <c r="A40" s="3" t="s">
        <v>14</v>
      </c>
      <c r="B40" s="15">
        <v>0.67404332578810433</v>
      </c>
    </row>
    <row r="41" spans="1:2" ht="31.5" x14ac:dyDescent="0.2">
      <c r="A41" s="3" t="s">
        <v>15</v>
      </c>
      <c r="B41" s="15">
        <v>29.673571473836954</v>
      </c>
    </row>
    <row r="42" spans="1:2" ht="31.5" x14ac:dyDescent="0.2">
      <c r="A42" s="3" t="s">
        <v>16</v>
      </c>
      <c r="B42" s="15">
        <v>0</v>
      </c>
    </row>
    <row r="43" spans="1:2" ht="31.5" x14ac:dyDescent="0.2">
      <c r="A43" s="3" t="s">
        <v>17</v>
      </c>
      <c r="B43" s="15">
        <v>0</v>
      </c>
    </row>
    <row r="44" spans="1:2" x14ac:dyDescent="0.2">
      <c r="A44" s="3" t="s">
        <v>18</v>
      </c>
      <c r="B44" s="15">
        <v>0</v>
      </c>
    </row>
    <row r="45" spans="1:2" x14ac:dyDescent="0.2">
      <c r="A45" s="3"/>
      <c r="B45" s="15"/>
    </row>
    <row r="46" spans="1:2" x14ac:dyDescent="0.2">
      <c r="A46" s="3" t="s">
        <v>118</v>
      </c>
      <c r="B46" s="15">
        <v>8.2453083352490769E-2</v>
      </c>
    </row>
    <row r="47" spans="1:2" x14ac:dyDescent="0.2">
      <c r="A47" s="3"/>
      <c r="B47" s="15"/>
    </row>
    <row r="48" spans="1:2" x14ac:dyDescent="0.2">
      <c r="A48" s="3" t="s">
        <v>160</v>
      </c>
      <c r="B48" s="15">
        <v>0.15</v>
      </c>
    </row>
    <row r="49" spans="1:2" x14ac:dyDescent="0.2">
      <c r="A49" s="3"/>
      <c r="B49" s="15"/>
    </row>
    <row r="50" spans="1:2" ht="31.5" x14ac:dyDescent="0.2">
      <c r="A50" s="3" t="s">
        <v>119</v>
      </c>
      <c r="B50" s="15">
        <v>6.7546916647509225E-2</v>
      </c>
    </row>
    <row r="51" spans="1:2" x14ac:dyDescent="0.2">
      <c r="A51" s="3"/>
      <c r="B51" s="15"/>
    </row>
    <row r="52" spans="1:2" x14ac:dyDescent="0.2">
      <c r="A52" s="4" t="s">
        <v>120</v>
      </c>
      <c r="B52" s="15">
        <v>0</v>
      </c>
    </row>
    <row r="53" spans="1:2" ht="31.5" x14ac:dyDescent="0.2">
      <c r="A53" s="3" t="s">
        <v>121</v>
      </c>
      <c r="B53" s="15">
        <v>8.2453083352490769E-2</v>
      </c>
    </row>
    <row r="54" spans="1:2" x14ac:dyDescent="0.2">
      <c r="A54" s="3"/>
      <c r="B54" s="15"/>
    </row>
    <row r="55" spans="1:2" x14ac:dyDescent="0.2">
      <c r="A55" s="3" t="s">
        <v>122</v>
      </c>
      <c r="B55" s="15"/>
    </row>
    <row r="56" spans="1:2" x14ac:dyDescent="0.2">
      <c r="A56" s="3"/>
      <c r="B56" s="15"/>
    </row>
    <row r="57" spans="1:2" x14ac:dyDescent="0.2">
      <c r="A57" s="3" t="s">
        <v>123</v>
      </c>
      <c r="B57" s="15">
        <v>56.945124799625063</v>
      </c>
    </row>
    <row r="58" spans="1:2" x14ac:dyDescent="0.2">
      <c r="A58" s="3" t="s">
        <v>124</v>
      </c>
      <c r="B58" s="16">
        <v>0.13159620950846571</v>
      </c>
    </row>
    <row r="59" spans="1:2" x14ac:dyDescent="0.2">
      <c r="A59" s="3"/>
      <c r="B59" s="15"/>
    </row>
    <row r="60" spans="1:2" x14ac:dyDescent="0.2">
      <c r="A60" s="3" t="s">
        <v>19</v>
      </c>
      <c r="B60" s="15"/>
    </row>
    <row r="61" spans="1:2" ht="31.5" x14ac:dyDescent="0.2">
      <c r="A61" s="3" t="s">
        <v>169</v>
      </c>
      <c r="B61" s="15">
        <v>0.15</v>
      </c>
    </row>
    <row r="62" spans="1:2" x14ac:dyDescent="0.2">
      <c r="A62" s="3" t="s">
        <v>125</v>
      </c>
      <c r="B62" s="15">
        <v>0.21146498950840051</v>
      </c>
    </row>
    <row r="63" spans="1:2" x14ac:dyDescent="0.2">
      <c r="A63" s="2"/>
      <c r="B63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093A-2EBD-4680-A9F0-2BA1A1454C15}">
  <dimension ref="A1:B63"/>
  <sheetViews>
    <sheetView rightToLeft="1" workbookViewId="0"/>
  </sheetViews>
  <sheetFormatPr defaultRowHeight="15.75" x14ac:dyDescent="0.2"/>
  <cols>
    <col min="1" max="1" width="81.75" style="1" customWidth="1"/>
    <col min="2" max="2" width="46" style="18" customWidth="1"/>
  </cols>
  <sheetData>
    <row r="1" spans="1:2" ht="63" x14ac:dyDescent="0.2">
      <c r="A1" s="43" t="s">
        <v>176</v>
      </c>
      <c r="B1" s="19" t="s">
        <v>0</v>
      </c>
    </row>
    <row r="2" spans="1:2" x14ac:dyDescent="0.2">
      <c r="A2" s="6"/>
      <c r="B2" s="19"/>
    </row>
    <row r="3" spans="1:2" x14ac:dyDescent="0.2">
      <c r="A3" s="2"/>
      <c r="B3" s="15"/>
    </row>
    <row r="4" spans="1:2" x14ac:dyDescent="0.2">
      <c r="A4" s="2"/>
      <c r="B4" s="15"/>
    </row>
    <row r="5" spans="1:2" x14ac:dyDescent="0.2">
      <c r="A5" s="3" t="s">
        <v>1</v>
      </c>
      <c r="B5" s="15">
        <v>1.2579199999999999</v>
      </c>
    </row>
    <row r="6" spans="1:2" x14ac:dyDescent="0.2">
      <c r="A6" s="3" t="s">
        <v>2</v>
      </c>
      <c r="B6" s="15">
        <v>0</v>
      </c>
    </row>
    <row r="7" spans="1:2" x14ac:dyDescent="0.2">
      <c r="A7" s="3" t="s">
        <v>3</v>
      </c>
      <c r="B7" s="15">
        <v>1.2579199999999999</v>
      </c>
    </row>
    <row r="8" spans="1:2" x14ac:dyDescent="0.2">
      <c r="A8" s="3"/>
      <c r="B8" s="15"/>
    </row>
    <row r="9" spans="1:2" ht="31.5" x14ac:dyDescent="0.2">
      <c r="A9" s="3" t="s">
        <v>20</v>
      </c>
      <c r="B9" s="15">
        <v>0</v>
      </c>
    </row>
    <row r="10" spans="1:2" x14ac:dyDescent="0.2">
      <c r="A10" s="3" t="s">
        <v>4</v>
      </c>
      <c r="B10" s="15">
        <v>0</v>
      </c>
    </row>
    <row r="11" spans="1:2" x14ac:dyDescent="0.2">
      <c r="A11" s="3" t="s">
        <v>5</v>
      </c>
      <c r="B11" s="15">
        <v>0</v>
      </c>
    </row>
    <row r="12" spans="1:2" x14ac:dyDescent="0.2">
      <c r="A12" s="3"/>
      <c r="B12" s="15"/>
    </row>
    <row r="13" spans="1:2" x14ac:dyDescent="0.2">
      <c r="A13" s="3" t="s">
        <v>6</v>
      </c>
      <c r="B13" s="15">
        <v>0</v>
      </c>
    </row>
    <row r="14" spans="1:2" x14ac:dyDescent="0.2">
      <c r="A14" s="3" t="s">
        <v>126</v>
      </c>
      <c r="B14" s="15">
        <v>0</v>
      </c>
    </row>
    <row r="15" spans="1:2" x14ac:dyDescent="0.2">
      <c r="A15" s="3" t="s">
        <v>7</v>
      </c>
      <c r="B15" s="15">
        <v>0</v>
      </c>
    </row>
    <row r="16" spans="1:2" x14ac:dyDescent="0.2">
      <c r="A16" s="3"/>
      <c r="B16" s="15"/>
    </row>
    <row r="17" spans="1:2" x14ac:dyDescent="0.2">
      <c r="A17" s="3" t="s">
        <v>8</v>
      </c>
      <c r="B17" s="15">
        <v>8.1089000000000002</v>
      </c>
    </row>
    <row r="18" spans="1:2" x14ac:dyDescent="0.2">
      <c r="A18" s="3"/>
      <c r="B18" s="15"/>
    </row>
    <row r="19" spans="1:2" x14ac:dyDescent="0.2">
      <c r="A19" s="3" t="s">
        <v>111</v>
      </c>
      <c r="B19" s="15">
        <v>0</v>
      </c>
    </row>
    <row r="20" spans="1:2" x14ac:dyDescent="0.2">
      <c r="A20" s="3"/>
      <c r="B20" s="15"/>
    </row>
    <row r="21" spans="1:2" x14ac:dyDescent="0.2">
      <c r="A21" s="3" t="s">
        <v>112</v>
      </c>
      <c r="B21" s="15">
        <v>0</v>
      </c>
    </row>
    <row r="22" spans="1:2" x14ac:dyDescent="0.2">
      <c r="A22" s="3"/>
      <c r="B22" s="15"/>
    </row>
    <row r="23" spans="1:2" x14ac:dyDescent="0.2">
      <c r="A23" s="3" t="s">
        <v>115</v>
      </c>
      <c r="B23" s="15">
        <v>9.3668200000000006</v>
      </c>
    </row>
    <row r="24" spans="1:2" x14ac:dyDescent="0.2">
      <c r="A24" s="3"/>
      <c r="B24" s="15"/>
    </row>
    <row r="25" spans="1:2" x14ac:dyDescent="0.2">
      <c r="A25" s="3" t="s">
        <v>116</v>
      </c>
      <c r="B25" s="15">
        <v>14213.823945</v>
      </c>
    </row>
    <row r="26" spans="1:2" x14ac:dyDescent="0.2">
      <c r="A26" s="3" t="s">
        <v>168</v>
      </c>
      <c r="B26" s="15">
        <v>19718.89948</v>
      </c>
    </row>
    <row r="27" spans="1:2" x14ac:dyDescent="0.2">
      <c r="A27" s="3" t="s">
        <v>170</v>
      </c>
      <c r="B27" s="15">
        <v>8708.7484100000001</v>
      </c>
    </row>
    <row r="28" spans="1:2" x14ac:dyDescent="0.2">
      <c r="A28" s="3"/>
      <c r="B28" s="15"/>
    </row>
    <row r="29" spans="1:2" x14ac:dyDescent="0.2">
      <c r="A29" s="3" t="s">
        <v>117</v>
      </c>
      <c r="B29" s="15">
        <v>6.5899366956032754E-2</v>
      </c>
    </row>
    <row r="30" spans="1:2" x14ac:dyDescent="0.2">
      <c r="A30" s="3"/>
      <c r="B30" s="15"/>
    </row>
    <row r="31" spans="1:2" x14ac:dyDescent="0.2">
      <c r="A31" s="14" t="s">
        <v>9</v>
      </c>
      <c r="B31" s="15"/>
    </row>
    <row r="32" spans="1:2" x14ac:dyDescent="0.2">
      <c r="A32" s="3"/>
      <c r="B32" s="15"/>
    </row>
    <row r="33" spans="1:2" x14ac:dyDescent="0.2">
      <c r="A33" s="3" t="s">
        <v>113</v>
      </c>
      <c r="B33" s="15"/>
    </row>
    <row r="34" spans="1:2" x14ac:dyDescent="0.2">
      <c r="A34" s="3"/>
      <c r="B34" s="15"/>
    </row>
    <row r="35" spans="1:2" x14ac:dyDescent="0.2">
      <c r="A35" s="3" t="s">
        <v>114</v>
      </c>
      <c r="B35" s="15">
        <v>4.9975261334156187</v>
      </c>
    </row>
    <row r="36" spans="1:2" x14ac:dyDescent="0.2">
      <c r="A36" s="3" t="s">
        <v>10</v>
      </c>
      <c r="B36" s="15">
        <v>0</v>
      </c>
    </row>
    <row r="37" spans="1:2" x14ac:dyDescent="0.2">
      <c r="A37" s="3" t="s">
        <v>11</v>
      </c>
      <c r="B37" s="15"/>
    </row>
    <row r="38" spans="1:2" x14ac:dyDescent="0.2">
      <c r="A38" s="3" t="s">
        <v>12</v>
      </c>
      <c r="B38" s="15">
        <v>0</v>
      </c>
    </row>
    <row r="39" spans="1:2" x14ac:dyDescent="0.2">
      <c r="A39" s="3" t="s">
        <v>13</v>
      </c>
      <c r="B39" s="15">
        <v>0</v>
      </c>
    </row>
    <row r="40" spans="1:2" ht="31.5" x14ac:dyDescent="0.2">
      <c r="A40" s="3" t="s">
        <v>14</v>
      </c>
      <c r="B40" s="15"/>
    </row>
    <row r="41" spans="1:2" ht="31.5" x14ac:dyDescent="0.2">
      <c r="A41" s="3" t="s">
        <v>15</v>
      </c>
      <c r="B41" s="15">
        <v>4.9975261334156187</v>
      </c>
    </row>
    <row r="42" spans="1:2" ht="31.5" x14ac:dyDescent="0.2">
      <c r="A42" s="3" t="s">
        <v>16</v>
      </c>
      <c r="B42" s="15">
        <v>0</v>
      </c>
    </row>
    <row r="43" spans="1:2" ht="31.5" x14ac:dyDescent="0.2">
      <c r="A43" s="3" t="s">
        <v>17</v>
      </c>
      <c r="B43" s="15">
        <v>0</v>
      </c>
    </row>
    <row r="44" spans="1:2" x14ac:dyDescent="0.2">
      <c r="A44" s="3" t="s">
        <v>18</v>
      </c>
      <c r="B44" s="15">
        <v>0</v>
      </c>
    </row>
    <row r="45" spans="1:2" x14ac:dyDescent="0.2">
      <c r="A45" s="3"/>
      <c r="B45" s="15"/>
    </row>
    <row r="46" spans="1:2" x14ac:dyDescent="0.2">
      <c r="A46" s="3" t="s">
        <v>118</v>
      </c>
      <c r="B46" s="15">
        <v>5.7385124683095749E-2</v>
      </c>
    </row>
    <row r="47" spans="1:2" x14ac:dyDescent="0.2">
      <c r="A47" s="3"/>
      <c r="B47" s="15"/>
    </row>
    <row r="48" spans="1:2" x14ac:dyDescent="0.2">
      <c r="A48" s="3" t="s">
        <v>160</v>
      </c>
      <c r="B48" s="15">
        <v>0.1</v>
      </c>
    </row>
    <row r="49" spans="1:2" x14ac:dyDescent="0.2">
      <c r="A49" s="3"/>
      <c r="B49" s="15"/>
    </row>
    <row r="50" spans="1:2" ht="31.5" x14ac:dyDescent="0.2">
      <c r="A50" s="3" t="s">
        <v>119</v>
      </c>
      <c r="B50" s="15">
        <v>4.2614875316904256E-2</v>
      </c>
    </row>
    <row r="51" spans="1:2" x14ac:dyDescent="0.2">
      <c r="A51" s="3"/>
      <c r="B51" s="15"/>
    </row>
    <row r="52" spans="1:2" x14ac:dyDescent="0.2">
      <c r="A52" s="4" t="s">
        <v>120</v>
      </c>
      <c r="B52" s="15">
        <v>0</v>
      </c>
    </row>
    <row r="53" spans="1:2" ht="31.5" x14ac:dyDescent="0.2">
      <c r="A53" s="3" t="s">
        <v>121</v>
      </c>
      <c r="B53" s="15">
        <v>5.7385124683095749E-2</v>
      </c>
    </row>
    <row r="54" spans="1:2" x14ac:dyDescent="0.2">
      <c r="A54" s="3"/>
      <c r="B54" s="15"/>
    </row>
    <row r="55" spans="1:2" x14ac:dyDescent="0.2">
      <c r="A55" s="3" t="s">
        <v>122</v>
      </c>
      <c r="B55" s="15"/>
    </row>
    <row r="56" spans="1:2" x14ac:dyDescent="0.2">
      <c r="A56" s="3"/>
      <c r="B56" s="15"/>
    </row>
    <row r="57" spans="1:2" x14ac:dyDescent="0.2">
      <c r="A57" s="3" t="s">
        <v>123</v>
      </c>
      <c r="B57" s="15">
        <v>14.364346133415619</v>
      </c>
    </row>
    <row r="58" spans="1:2" x14ac:dyDescent="0.2">
      <c r="A58" s="3" t="s">
        <v>124</v>
      </c>
      <c r="B58" s="15">
        <v>0.10105898447172317</v>
      </c>
    </row>
    <row r="59" spans="1:2" x14ac:dyDescent="0.2">
      <c r="A59" s="3"/>
      <c r="B59" s="15"/>
    </row>
    <row r="60" spans="1:2" x14ac:dyDescent="0.2">
      <c r="A60" s="3" t="s">
        <v>19</v>
      </c>
      <c r="B60" s="15"/>
    </row>
    <row r="61" spans="1:2" ht="31.5" x14ac:dyDescent="0.2">
      <c r="A61" s="3" t="s">
        <v>169</v>
      </c>
      <c r="B61" s="15">
        <v>0.1</v>
      </c>
    </row>
    <row r="62" spans="1:2" x14ac:dyDescent="0.2">
      <c r="A62" s="3" t="s">
        <v>125</v>
      </c>
      <c r="B62" s="15">
        <v>0.16589936695603275</v>
      </c>
    </row>
    <row r="63" spans="1:2" x14ac:dyDescent="0.2">
      <c r="A63" s="2"/>
      <c r="B6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B54"/>
  <sheetViews>
    <sheetView rightToLeft="1" workbookViewId="0"/>
  </sheetViews>
  <sheetFormatPr defaultColWidth="9" defaultRowHeight="15.75" x14ac:dyDescent="0.25"/>
  <cols>
    <col min="1" max="1" width="29.375" style="5" customWidth="1"/>
    <col min="2" max="2" width="52" style="27" customWidth="1"/>
    <col min="3" max="16384" width="9" style="5"/>
  </cols>
  <sheetData>
    <row r="1" spans="1:2" ht="71.25" customHeight="1" thickBot="1" x14ac:dyDescent="0.3">
      <c r="A1" s="42" t="s">
        <v>166</v>
      </c>
      <c r="B1" s="26" t="s">
        <v>0</v>
      </c>
    </row>
    <row r="2" spans="1:2" ht="48" thickBot="1" x14ac:dyDescent="0.3">
      <c r="A2" s="30" t="s">
        <v>21</v>
      </c>
      <c r="B2" s="25"/>
    </row>
    <row r="3" spans="1:2" ht="16.5" thickBot="1" x14ac:dyDescent="0.3">
      <c r="A3" s="30" t="s">
        <v>22</v>
      </c>
      <c r="B3" s="25"/>
    </row>
    <row r="4" spans="1:2" ht="16.5" thickBot="1" x14ac:dyDescent="0.3">
      <c r="A4" s="31" t="s">
        <v>157</v>
      </c>
      <c r="B4" s="25">
        <v>13.60389</v>
      </c>
    </row>
    <row r="5" spans="1:2" ht="16.5" thickBot="1" x14ac:dyDescent="0.3">
      <c r="A5" s="30" t="s">
        <v>74</v>
      </c>
      <c r="B5" s="25"/>
    </row>
    <row r="6" spans="1:2" ht="15" customHeight="1" thickBot="1" x14ac:dyDescent="0.3">
      <c r="A6" s="32" t="s">
        <v>75</v>
      </c>
      <c r="B6" s="25">
        <v>165.86590247000001</v>
      </c>
    </row>
    <row r="7" spans="1:2" ht="14.25" customHeight="1" thickBot="1" x14ac:dyDescent="0.3">
      <c r="A7" s="32" t="s">
        <v>129</v>
      </c>
      <c r="B7" s="25">
        <v>22.192847530000019</v>
      </c>
    </row>
    <row r="8" spans="1:2" ht="15" customHeight="1" thickBot="1" x14ac:dyDescent="0.3">
      <c r="A8" s="32"/>
      <c r="B8" s="25"/>
    </row>
    <row r="9" spans="1:2" ht="16.5" thickBot="1" x14ac:dyDescent="0.3">
      <c r="A9" s="30" t="s">
        <v>24</v>
      </c>
      <c r="B9" s="25">
        <v>201.66264000000004</v>
      </c>
    </row>
    <row r="10" spans="1:2" ht="16.5" thickBot="1" x14ac:dyDescent="0.3">
      <c r="A10" s="33"/>
      <c r="B10" s="25"/>
    </row>
    <row r="11" spans="1:2" ht="16.5" thickBot="1" x14ac:dyDescent="0.3">
      <c r="A11" s="30" t="s">
        <v>25</v>
      </c>
      <c r="B11" s="25"/>
    </row>
    <row r="12" spans="1:2" ht="16.5" thickBot="1" x14ac:dyDescent="0.3">
      <c r="A12" s="30" t="s">
        <v>22</v>
      </c>
      <c r="B12" s="25"/>
    </row>
    <row r="13" spans="1:2" ht="16.5" thickBot="1" x14ac:dyDescent="0.3">
      <c r="A13" s="31" t="s">
        <v>39</v>
      </c>
      <c r="B13" s="25">
        <v>0</v>
      </c>
    </row>
    <row r="14" spans="1:2" ht="16.5" thickBot="1" x14ac:dyDescent="0.3">
      <c r="A14" s="31" t="s">
        <v>40</v>
      </c>
      <c r="B14" s="25">
        <v>0</v>
      </c>
    </row>
    <row r="15" spans="1:2" ht="16.5" thickBot="1" x14ac:dyDescent="0.3">
      <c r="A15" s="31" t="s">
        <v>38</v>
      </c>
      <c r="B15" s="25">
        <v>0</v>
      </c>
    </row>
    <row r="16" spans="1:2" ht="16.5" thickBot="1" x14ac:dyDescent="0.3">
      <c r="A16" s="30" t="s">
        <v>23</v>
      </c>
      <c r="B16" s="25"/>
    </row>
    <row r="17" spans="1:2" ht="16.5" thickBot="1" x14ac:dyDescent="0.3">
      <c r="A17" s="31" t="s">
        <v>39</v>
      </c>
      <c r="B17" s="25">
        <v>0</v>
      </c>
    </row>
    <row r="18" spans="1:2" ht="16.5" thickBot="1" x14ac:dyDescent="0.3">
      <c r="A18" s="31" t="s">
        <v>40</v>
      </c>
      <c r="B18" s="25">
        <v>0</v>
      </c>
    </row>
    <row r="19" spans="1:2" ht="16.5" thickBot="1" x14ac:dyDescent="0.3">
      <c r="A19" s="31" t="s">
        <v>38</v>
      </c>
      <c r="B19" s="25">
        <v>0</v>
      </c>
    </row>
    <row r="20" spans="1:2" ht="16.5" thickBot="1" x14ac:dyDescent="0.3">
      <c r="A20" s="30" t="s">
        <v>26</v>
      </c>
      <c r="B20" s="25">
        <v>0</v>
      </c>
    </row>
    <row r="21" spans="1:2" ht="16.5" thickBot="1" x14ac:dyDescent="0.3">
      <c r="A21" s="31"/>
      <c r="B21" s="25"/>
    </row>
    <row r="22" spans="1:2" ht="48" thickBot="1" x14ac:dyDescent="0.3">
      <c r="A22" s="30" t="s">
        <v>27</v>
      </c>
      <c r="B22" s="25"/>
    </row>
    <row r="23" spans="1:2" ht="16.5" thickBot="1" x14ac:dyDescent="0.3">
      <c r="A23" s="32" t="s">
        <v>75</v>
      </c>
      <c r="B23" s="25">
        <v>0</v>
      </c>
    </row>
    <row r="24" spans="1:2" ht="16.5" thickBot="1" x14ac:dyDescent="0.3">
      <c r="A24" s="31" t="s">
        <v>42</v>
      </c>
      <c r="B24" s="25">
        <v>0</v>
      </c>
    </row>
    <row r="25" spans="1:2" ht="16.5" thickBot="1" x14ac:dyDescent="0.3">
      <c r="A25" s="31" t="s">
        <v>38</v>
      </c>
      <c r="B25" s="25"/>
    </row>
    <row r="26" spans="1:2" ht="15" customHeight="1" thickBot="1" x14ac:dyDescent="0.3">
      <c r="A26" s="31"/>
      <c r="B26" s="25"/>
    </row>
    <row r="27" spans="1:2" ht="48" thickBot="1" x14ac:dyDescent="0.3">
      <c r="A27" s="30" t="s">
        <v>28</v>
      </c>
      <c r="B27" s="25">
        <v>0</v>
      </c>
    </row>
    <row r="28" spans="1:2" ht="16.5" thickBot="1" x14ac:dyDescent="0.3">
      <c r="A28" s="32"/>
      <c r="B28" s="25"/>
    </row>
    <row r="29" spans="1:2" ht="32.25" thickBot="1" x14ac:dyDescent="0.3">
      <c r="A29" s="30" t="s">
        <v>29</v>
      </c>
      <c r="B29" s="25"/>
    </row>
    <row r="30" spans="1:2" ht="16.5" thickBot="1" x14ac:dyDescent="0.3">
      <c r="A30" s="31" t="s">
        <v>41</v>
      </c>
      <c r="B30" s="25">
        <v>0</v>
      </c>
    </row>
    <row r="31" spans="1:2" ht="16.5" thickBot="1" x14ac:dyDescent="0.3">
      <c r="A31" s="31" t="s">
        <v>42</v>
      </c>
      <c r="B31" s="25">
        <v>0</v>
      </c>
    </row>
    <row r="32" spans="1:2" ht="16.5" thickBot="1" x14ac:dyDescent="0.3">
      <c r="A32" s="31" t="s">
        <v>38</v>
      </c>
      <c r="B32" s="25">
        <v>0</v>
      </c>
    </row>
    <row r="33" spans="1:2" ht="32.25" thickBot="1" x14ac:dyDescent="0.3">
      <c r="A33" s="30" t="s">
        <v>30</v>
      </c>
      <c r="B33" s="25">
        <v>0</v>
      </c>
    </row>
    <row r="34" spans="1:2" ht="16.5" thickBot="1" x14ac:dyDescent="0.3">
      <c r="A34" s="31"/>
      <c r="B34" s="25"/>
    </row>
    <row r="35" spans="1:2" ht="32.25" thickBot="1" x14ac:dyDescent="0.3">
      <c r="A35" s="30" t="s">
        <v>31</v>
      </c>
      <c r="B35" s="25"/>
    </row>
    <row r="36" spans="1:2" ht="16.5" thickBot="1" x14ac:dyDescent="0.3">
      <c r="A36" s="31" t="s">
        <v>43</v>
      </c>
      <c r="B36" s="25">
        <v>0</v>
      </c>
    </row>
    <row r="37" spans="1:2" ht="16.5" thickBot="1" x14ac:dyDescent="0.3">
      <c r="A37" s="31" t="s">
        <v>44</v>
      </c>
      <c r="B37" s="25">
        <v>0</v>
      </c>
    </row>
    <row r="38" spans="1:2" ht="16.5" thickBot="1" x14ac:dyDescent="0.3">
      <c r="A38" s="31" t="s">
        <v>38</v>
      </c>
      <c r="B38" s="25">
        <v>1170.8580899999999</v>
      </c>
    </row>
    <row r="39" spans="1:2" ht="16.5" thickBot="1" x14ac:dyDescent="0.3">
      <c r="A39" s="30" t="s">
        <v>32</v>
      </c>
      <c r="B39" s="25">
        <v>1170.8580899999999</v>
      </c>
    </row>
    <row r="40" spans="1:2" ht="16.5" thickBot="1" x14ac:dyDescent="0.3">
      <c r="A40" s="30"/>
      <c r="B40" s="25"/>
    </row>
    <row r="41" spans="1:2" ht="16.5" thickBot="1" x14ac:dyDescent="0.3">
      <c r="A41" s="30"/>
      <c r="B41" s="25"/>
    </row>
    <row r="42" spans="1:2" ht="32.25" thickBot="1" x14ac:dyDescent="0.3">
      <c r="A42" s="30" t="s">
        <v>33</v>
      </c>
      <c r="B42" s="25">
        <v>0</v>
      </c>
    </row>
    <row r="43" spans="1:2" ht="16.5" thickBot="1" x14ac:dyDescent="0.3">
      <c r="A43" s="31" t="s">
        <v>41</v>
      </c>
      <c r="B43" s="25">
        <v>0</v>
      </c>
    </row>
    <row r="44" spans="1:2" ht="16.5" thickBot="1" x14ac:dyDescent="0.3">
      <c r="A44" s="31" t="s">
        <v>42</v>
      </c>
      <c r="B44" s="25">
        <v>0</v>
      </c>
    </row>
    <row r="45" spans="1:2" ht="16.5" thickBot="1" x14ac:dyDescent="0.3">
      <c r="A45" s="31" t="s">
        <v>38</v>
      </c>
      <c r="B45" s="25">
        <v>0</v>
      </c>
    </row>
    <row r="46" spans="1:2" ht="32.25" thickBot="1" x14ac:dyDescent="0.3">
      <c r="A46" s="30" t="s">
        <v>34</v>
      </c>
      <c r="B46" s="25">
        <v>0</v>
      </c>
    </row>
    <row r="47" spans="1:2" ht="16.5" thickBot="1" x14ac:dyDescent="0.3">
      <c r="A47" s="31"/>
      <c r="B47" s="25"/>
    </row>
    <row r="48" spans="1:2" ht="16.5" thickBot="1" x14ac:dyDescent="0.3">
      <c r="A48" s="30" t="s">
        <v>35</v>
      </c>
      <c r="B48" s="25">
        <v>0</v>
      </c>
    </row>
    <row r="49" spans="1:2" ht="16.5" thickBot="1" x14ac:dyDescent="0.3">
      <c r="A49" s="31" t="s">
        <v>41</v>
      </c>
      <c r="B49" s="25">
        <v>0</v>
      </c>
    </row>
    <row r="50" spans="1:2" ht="16.5" thickBot="1" x14ac:dyDescent="0.3">
      <c r="A50" s="31" t="s">
        <v>42</v>
      </c>
      <c r="B50" s="25">
        <v>0</v>
      </c>
    </row>
    <row r="51" spans="1:2" ht="16.5" thickBot="1" x14ac:dyDescent="0.3">
      <c r="A51" s="31" t="s">
        <v>38</v>
      </c>
      <c r="B51" s="25">
        <v>0</v>
      </c>
    </row>
    <row r="52" spans="1:2" ht="16.5" thickBot="1" x14ac:dyDescent="0.3">
      <c r="A52" s="30" t="s">
        <v>36</v>
      </c>
      <c r="B52" s="25">
        <v>0</v>
      </c>
    </row>
    <row r="53" spans="1:2" ht="16.5" thickBot="1" x14ac:dyDescent="0.3">
      <c r="A53" s="31"/>
      <c r="B53" s="25"/>
    </row>
    <row r="54" spans="1:2" ht="32.25" thickBot="1" x14ac:dyDescent="0.3">
      <c r="A54" s="30" t="s">
        <v>68</v>
      </c>
      <c r="B54" s="25">
        <v>1372.52073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D144"/>
  <sheetViews>
    <sheetView rightToLeft="1" zoomScaleNormal="100" workbookViewId="0"/>
  </sheetViews>
  <sheetFormatPr defaultColWidth="9" defaultRowHeight="15.75" x14ac:dyDescent="0.2"/>
  <cols>
    <col min="1" max="1" width="30.375" style="7" customWidth="1"/>
    <col min="2" max="2" width="22.75" style="24" customWidth="1"/>
    <col min="3" max="16384" width="9" style="7"/>
  </cols>
  <sheetData>
    <row r="1" spans="1:4" ht="48" thickBot="1" x14ac:dyDescent="0.25">
      <c r="A1" s="42" t="s">
        <v>167</v>
      </c>
      <c r="B1" s="21" t="s">
        <v>45</v>
      </c>
    </row>
    <row r="2" spans="1:4" ht="45" customHeight="1" thickBot="1" x14ac:dyDescent="0.25">
      <c r="A2" s="30" t="s">
        <v>46</v>
      </c>
      <c r="B2" s="22"/>
    </row>
    <row r="3" spans="1:4" ht="16.5" thickBot="1" x14ac:dyDescent="0.2">
      <c r="A3" s="31" t="s">
        <v>130</v>
      </c>
      <c r="B3" s="22">
        <v>33.588573333333336</v>
      </c>
      <c r="C3" s="29"/>
      <c r="D3" s="11"/>
    </row>
    <row r="4" spans="1:4" ht="16.5" thickBot="1" x14ac:dyDescent="0.2">
      <c r="A4" s="31" t="s">
        <v>88</v>
      </c>
      <c r="B4" s="22">
        <v>87.901333333333326</v>
      </c>
      <c r="C4" s="29"/>
      <c r="D4" s="11"/>
    </row>
    <row r="5" spans="1:4" ht="32.25" thickBot="1" x14ac:dyDescent="0.2">
      <c r="A5" s="31" t="s">
        <v>81</v>
      </c>
      <c r="B5" s="22">
        <v>291.57471933333329</v>
      </c>
      <c r="C5" s="29"/>
      <c r="D5" s="11"/>
    </row>
    <row r="6" spans="1:4" ht="16.5" thickBot="1" x14ac:dyDescent="0.2">
      <c r="A6" s="31" t="s">
        <v>80</v>
      </c>
      <c r="B6" s="22">
        <v>41.671999999999997</v>
      </c>
      <c r="C6" s="29"/>
      <c r="D6" s="11"/>
    </row>
    <row r="7" spans="1:4" ht="16.5" thickBot="1" x14ac:dyDescent="0.2">
      <c r="A7" s="31" t="s">
        <v>86</v>
      </c>
      <c r="B7" s="22">
        <v>110.28133333333332</v>
      </c>
      <c r="C7" s="29"/>
      <c r="D7" s="11"/>
    </row>
    <row r="8" spans="1:4" ht="16.5" thickBot="1" x14ac:dyDescent="0.2">
      <c r="A8" s="31" t="s">
        <v>89</v>
      </c>
      <c r="B8" s="22">
        <v>237.26097999999999</v>
      </c>
      <c r="C8" s="29"/>
      <c r="D8" s="11"/>
    </row>
    <row r="9" spans="1:4" ht="16.5" thickBot="1" x14ac:dyDescent="0.2">
      <c r="A9" s="31" t="s">
        <v>131</v>
      </c>
      <c r="B9" s="22">
        <v>252.023</v>
      </c>
      <c r="C9" s="29"/>
      <c r="D9" s="11"/>
    </row>
    <row r="10" spans="1:4" ht="16.5" thickBot="1" x14ac:dyDescent="0.2">
      <c r="A10" s="31" t="s">
        <v>85</v>
      </c>
      <c r="B10" s="22">
        <v>187.47066666666666</v>
      </c>
      <c r="C10" s="29"/>
      <c r="D10" s="11"/>
    </row>
    <row r="11" spans="1:4" ht="16.5" thickBot="1" x14ac:dyDescent="0.2">
      <c r="A11" s="31" t="s">
        <v>90</v>
      </c>
      <c r="B11" s="22">
        <v>159.88</v>
      </c>
      <c r="C11" s="29"/>
      <c r="D11" s="11"/>
    </row>
    <row r="12" spans="1:4" ht="16.5" thickBot="1" x14ac:dyDescent="0.2">
      <c r="A12" s="31" t="s">
        <v>133</v>
      </c>
      <c r="B12" s="22">
        <v>113.58</v>
      </c>
      <c r="C12" s="29"/>
      <c r="D12" s="11"/>
    </row>
    <row r="13" spans="1:4" ht="16.5" thickBot="1" x14ac:dyDescent="0.2">
      <c r="A13" s="31" t="s">
        <v>132</v>
      </c>
      <c r="B13" s="22">
        <v>40.996224000000005</v>
      </c>
      <c r="C13" s="29"/>
      <c r="D13" s="11"/>
    </row>
    <row r="14" spans="1:4" ht="16.5" thickBot="1" x14ac:dyDescent="0.2">
      <c r="A14" s="31" t="s">
        <v>84</v>
      </c>
      <c r="B14" s="22">
        <v>180.39117599999997</v>
      </c>
      <c r="C14" s="29"/>
      <c r="D14" s="11"/>
    </row>
    <row r="15" spans="1:4" ht="16.5" thickBot="1" x14ac:dyDescent="0.2">
      <c r="A15" s="31" t="s">
        <v>87</v>
      </c>
      <c r="B15" s="22">
        <v>23.6</v>
      </c>
      <c r="C15" s="29"/>
      <c r="D15" s="11"/>
    </row>
    <row r="16" spans="1:4" ht="16.5" thickBot="1" x14ac:dyDescent="0.2">
      <c r="A16" s="31" t="s">
        <v>82</v>
      </c>
      <c r="B16" s="22">
        <v>63.441333333333333</v>
      </c>
      <c r="C16" s="29"/>
      <c r="D16" s="11"/>
    </row>
    <row r="17" spans="1:4" ht="16.5" thickBot="1" x14ac:dyDescent="0.2">
      <c r="A17" s="31" t="s">
        <v>153</v>
      </c>
      <c r="B17" s="22">
        <v>41.770925773760617</v>
      </c>
      <c r="C17" s="29"/>
      <c r="D17" s="11"/>
    </row>
    <row r="18" spans="1:4" ht="16.5" thickBot="1" x14ac:dyDescent="0.2">
      <c r="A18" s="31" t="s">
        <v>162</v>
      </c>
      <c r="B18" s="22">
        <v>82.418580000000006</v>
      </c>
      <c r="C18" s="29"/>
      <c r="D18" s="11"/>
    </row>
    <row r="19" spans="1:4" ht="16.5" thickBot="1" x14ac:dyDescent="0.2">
      <c r="A19" s="31"/>
      <c r="B19" s="22"/>
      <c r="C19" s="29"/>
      <c r="D19" s="10"/>
    </row>
    <row r="20" spans="1:4" ht="16.5" thickBot="1" x14ac:dyDescent="0.2">
      <c r="A20" s="31"/>
      <c r="B20" s="22"/>
      <c r="C20" s="29"/>
      <c r="D20" s="10"/>
    </row>
    <row r="21" spans="1:4" ht="32.25" thickBot="1" x14ac:dyDescent="0.2">
      <c r="A21" s="30" t="s">
        <v>47</v>
      </c>
      <c r="B21" s="22">
        <v>1947.8508451070941</v>
      </c>
      <c r="C21" s="29"/>
      <c r="D21" s="10"/>
    </row>
    <row r="22" spans="1:4" ht="43.5" customHeight="1" thickBot="1" x14ac:dyDescent="0.2">
      <c r="A22" s="30" t="s">
        <v>48</v>
      </c>
      <c r="B22" s="22"/>
      <c r="C22" s="29"/>
      <c r="D22" s="11"/>
    </row>
    <row r="23" spans="1:4" ht="15.75" customHeight="1" thickBot="1" x14ac:dyDescent="0.2">
      <c r="A23" s="31" t="s">
        <v>93</v>
      </c>
      <c r="B23" s="22">
        <v>53.808920000000001</v>
      </c>
      <c r="C23" s="29"/>
      <c r="D23" s="11"/>
    </row>
    <row r="24" spans="1:4" ht="15.75" customHeight="1" thickBot="1" x14ac:dyDescent="0.2">
      <c r="A24" s="31" t="s">
        <v>78</v>
      </c>
      <c r="B24" s="22">
        <v>95.690429999999992</v>
      </c>
      <c r="C24" s="29"/>
      <c r="D24" s="11"/>
    </row>
    <row r="25" spans="1:4" ht="15.75" customHeight="1" thickBot="1" x14ac:dyDescent="0.2">
      <c r="A25" s="31" t="s">
        <v>83</v>
      </c>
      <c r="B25" s="22">
        <v>48.188346896416547</v>
      </c>
      <c r="C25" s="29"/>
      <c r="D25" s="11"/>
    </row>
    <row r="26" spans="1:4" ht="25.5" customHeight="1" thickBot="1" x14ac:dyDescent="0.2">
      <c r="A26" s="31" t="s">
        <v>143</v>
      </c>
      <c r="B26" s="22">
        <v>36.775468400000001</v>
      </c>
      <c r="C26" s="29"/>
      <c r="D26" s="11"/>
    </row>
    <row r="27" spans="1:4" ht="15.75" customHeight="1" thickBot="1" x14ac:dyDescent="0.2">
      <c r="A27" s="31" t="s">
        <v>98</v>
      </c>
      <c r="B27" s="22">
        <v>8.5396299999999989</v>
      </c>
      <c r="C27" s="29"/>
      <c r="D27" s="11"/>
    </row>
    <row r="28" spans="1:4" ht="15.75" customHeight="1" thickBot="1" x14ac:dyDescent="0.2">
      <c r="A28" s="31" t="s">
        <v>145</v>
      </c>
      <c r="B28" s="22">
        <v>46.935533333333332</v>
      </c>
      <c r="C28" s="29"/>
      <c r="D28" s="11"/>
    </row>
    <row r="29" spans="1:4" ht="15.75" customHeight="1" thickBot="1" x14ac:dyDescent="0.2">
      <c r="A29" s="31" t="s">
        <v>142</v>
      </c>
      <c r="B29" s="22">
        <v>34.392453333333329</v>
      </c>
      <c r="C29" s="29"/>
      <c r="D29" s="11"/>
    </row>
    <row r="30" spans="1:4" ht="15.75" customHeight="1" thickBot="1" x14ac:dyDescent="0.2">
      <c r="A30" s="31" t="s">
        <v>91</v>
      </c>
      <c r="B30" s="22">
        <v>0.60988546666666676</v>
      </c>
      <c r="C30" s="29"/>
      <c r="D30" s="11"/>
    </row>
    <row r="31" spans="1:4" ht="15.75" customHeight="1" thickBot="1" x14ac:dyDescent="0.2">
      <c r="A31" s="31" t="s">
        <v>140</v>
      </c>
      <c r="B31" s="22">
        <v>13.18108</v>
      </c>
      <c r="C31" s="29"/>
      <c r="D31" s="11"/>
    </row>
    <row r="32" spans="1:4" ht="15.75" customHeight="1" thickBot="1" x14ac:dyDescent="0.2">
      <c r="A32" s="31" t="s">
        <v>139</v>
      </c>
      <c r="B32" s="22">
        <v>54.319319999999998</v>
      </c>
      <c r="C32" s="29"/>
      <c r="D32" s="11"/>
    </row>
    <row r="33" spans="1:4" ht="15.75" customHeight="1" thickBot="1" x14ac:dyDescent="0.2">
      <c r="A33" s="31" t="s">
        <v>138</v>
      </c>
      <c r="B33" s="22">
        <v>15.932986666666668</v>
      </c>
      <c r="C33" s="29"/>
      <c r="D33" s="11"/>
    </row>
    <row r="34" spans="1:4" ht="15.75" customHeight="1" thickBot="1" x14ac:dyDescent="0.2">
      <c r="A34" s="31" t="s">
        <v>136</v>
      </c>
      <c r="B34" s="22">
        <v>70.567847253333326</v>
      </c>
      <c r="C34" s="29"/>
      <c r="D34" s="11"/>
    </row>
    <row r="35" spans="1:4" ht="15.75" customHeight="1" thickBot="1" x14ac:dyDescent="0.2">
      <c r="A35" s="31" t="s">
        <v>141</v>
      </c>
      <c r="B35" s="22">
        <v>79.528826666666674</v>
      </c>
      <c r="C35" s="29"/>
      <c r="D35" s="11"/>
    </row>
    <row r="36" spans="1:4" ht="15.75" customHeight="1" thickBot="1" x14ac:dyDescent="0.2">
      <c r="A36" s="31" t="s">
        <v>97</v>
      </c>
      <c r="B36" s="22">
        <v>69.771679999999989</v>
      </c>
      <c r="C36" s="29"/>
      <c r="D36" s="11"/>
    </row>
    <row r="37" spans="1:4" ht="15.75" customHeight="1" thickBot="1" x14ac:dyDescent="0.2">
      <c r="A37" s="31" t="s">
        <v>103</v>
      </c>
      <c r="B37" s="22">
        <v>77.334106666666671</v>
      </c>
      <c r="C37" s="29"/>
      <c r="D37" s="11"/>
    </row>
    <row r="38" spans="1:4" ht="15.75" customHeight="1" thickBot="1" x14ac:dyDescent="0.2">
      <c r="A38" s="31" t="s">
        <v>94</v>
      </c>
      <c r="B38" s="22">
        <v>181.88104000000001</v>
      </c>
      <c r="C38" s="29"/>
      <c r="D38" s="11"/>
    </row>
    <row r="39" spans="1:4" ht="15.75" customHeight="1" thickBot="1" x14ac:dyDescent="0.2">
      <c r="A39" s="31" t="s">
        <v>135</v>
      </c>
      <c r="B39" s="22">
        <v>43.495405359999999</v>
      </c>
      <c r="C39" s="29"/>
      <c r="D39" s="11"/>
    </row>
    <row r="40" spans="1:4" ht="15.75" customHeight="1" thickBot="1" x14ac:dyDescent="0.2">
      <c r="A40" s="31" t="s">
        <v>99</v>
      </c>
      <c r="B40" s="22">
        <v>22.101400000000002</v>
      </c>
      <c r="C40" s="29"/>
      <c r="D40" s="11"/>
    </row>
    <row r="41" spans="1:4" ht="15.75" customHeight="1" thickBot="1" x14ac:dyDescent="0.2">
      <c r="A41" s="31" t="s">
        <v>105</v>
      </c>
      <c r="B41" s="22">
        <v>111.54366666666665</v>
      </c>
      <c r="C41" s="29"/>
      <c r="D41" s="11"/>
    </row>
    <row r="42" spans="1:4" ht="15.75" customHeight="1" thickBot="1" x14ac:dyDescent="0.2">
      <c r="A42" s="31" t="s">
        <v>104</v>
      </c>
      <c r="B42" s="22">
        <v>111.21684053333334</v>
      </c>
      <c r="C42" s="29"/>
      <c r="D42" s="11"/>
    </row>
    <row r="43" spans="1:4" ht="16.5" thickBot="1" x14ac:dyDescent="0.2">
      <c r="A43" s="31" t="s">
        <v>171</v>
      </c>
      <c r="B43" s="22">
        <v>93.947626666666665</v>
      </c>
      <c r="C43" s="29"/>
      <c r="D43" s="11"/>
    </row>
    <row r="44" spans="1:4" ht="16.5" thickBot="1" x14ac:dyDescent="0.2">
      <c r="A44" s="31" t="s">
        <v>137</v>
      </c>
      <c r="B44" s="22">
        <v>92.467466666666681</v>
      </c>
      <c r="C44" s="29"/>
      <c r="D44" s="11"/>
    </row>
    <row r="45" spans="1:4" ht="16.5" thickBot="1" x14ac:dyDescent="0.2">
      <c r="A45" s="31" t="s">
        <v>100</v>
      </c>
      <c r="B45" s="22">
        <v>66.671000000000006</v>
      </c>
      <c r="C45" s="29"/>
      <c r="D45" s="11"/>
    </row>
    <row r="46" spans="1:4" ht="16.5" thickBot="1" x14ac:dyDescent="0.2">
      <c r="A46" s="31" t="s">
        <v>134</v>
      </c>
      <c r="B46" s="22">
        <v>17.16645333333333</v>
      </c>
      <c r="C46" s="29"/>
      <c r="D46" s="11"/>
    </row>
    <row r="47" spans="1:4" ht="16.5" thickBot="1" x14ac:dyDescent="0.2">
      <c r="A47" s="31" t="s">
        <v>144</v>
      </c>
      <c r="B47" s="22">
        <v>98.494439999999997</v>
      </c>
      <c r="C47" s="29"/>
      <c r="D47" s="11"/>
    </row>
    <row r="48" spans="1:4" ht="16.5" thickBot="1" x14ac:dyDescent="0.2">
      <c r="A48" s="31" t="s">
        <v>96</v>
      </c>
      <c r="B48" s="22">
        <v>31.00374402666667</v>
      </c>
      <c r="C48" s="29"/>
      <c r="D48" s="11"/>
    </row>
    <row r="49" spans="1:4" ht="16.5" thickBot="1" x14ac:dyDescent="0.2">
      <c r="A49" s="31" t="s">
        <v>102</v>
      </c>
      <c r="B49" s="22">
        <v>89.315746666666669</v>
      </c>
      <c r="C49" s="29"/>
      <c r="D49" s="11"/>
    </row>
    <row r="50" spans="1:4" ht="16.5" thickBot="1" x14ac:dyDescent="0.2">
      <c r="A50" s="31" t="s">
        <v>146</v>
      </c>
      <c r="B50" s="22">
        <v>50.047909999999995</v>
      </c>
      <c r="C50" s="29"/>
      <c r="D50" s="11"/>
    </row>
    <row r="51" spans="1:4" ht="32.25" thickBot="1" x14ac:dyDescent="0.2">
      <c r="A51" s="31" t="s">
        <v>92</v>
      </c>
      <c r="B51" s="22">
        <v>51.473835946666675</v>
      </c>
      <c r="C51" s="29"/>
      <c r="D51" s="11"/>
    </row>
    <row r="52" spans="1:4" ht="16.5" thickBot="1" x14ac:dyDescent="0.2">
      <c r="A52" s="31" t="s">
        <v>101</v>
      </c>
      <c r="B52" s="22">
        <v>46.918519999999994</v>
      </c>
      <c r="C52" s="29"/>
      <c r="D52" s="11"/>
    </row>
    <row r="53" spans="1:4" ht="16.5" thickBot="1" x14ac:dyDescent="0.2">
      <c r="A53" s="31" t="s">
        <v>95</v>
      </c>
      <c r="B53" s="22">
        <v>94.15603999999999</v>
      </c>
      <c r="C53" s="29"/>
      <c r="D53" s="10"/>
    </row>
    <row r="54" spans="1:4" ht="16.5" thickBot="1" x14ac:dyDescent="0.2">
      <c r="A54" s="31" t="s">
        <v>149</v>
      </c>
      <c r="B54" s="22">
        <v>94.143172018264849</v>
      </c>
      <c r="C54" s="29"/>
      <c r="D54" s="10"/>
    </row>
    <row r="55" spans="1:4" ht="16.5" thickBot="1" x14ac:dyDescent="0.2">
      <c r="A55" s="31" t="s">
        <v>161</v>
      </c>
      <c r="B55" s="22">
        <v>54.081133333333334</v>
      </c>
      <c r="C55" s="29"/>
      <c r="D55" s="10"/>
    </row>
    <row r="56" spans="1:4" ht="16.5" thickBot="1" x14ac:dyDescent="0.2">
      <c r="A56" s="31" t="s">
        <v>164</v>
      </c>
      <c r="B56" s="22">
        <v>30.858231066666665</v>
      </c>
      <c r="C56" s="29"/>
      <c r="D56" s="10"/>
    </row>
    <row r="57" spans="1:4" ht="16.5" thickBot="1" x14ac:dyDescent="0.2">
      <c r="A57" s="31" t="s">
        <v>163</v>
      </c>
      <c r="B57" s="22">
        <v>33.882053333333332</v>
      </c>
      <c r="C57" s="29"/>
      <c r="D57" s="10"/>
    </row>
    <row r="58" spans="1:4" ht="32.25" thickBot="1" x14ac:dyDescent="0.2">
      <c r="A58" s="31" t="s">
        <v>165</v>
      </c>
      <c r="B58" s="22">
        <v>6.5395000000000003</v>
      </c>
      <c r="C58" s="29"/>
      <c r="D58" s="10"/>
    </row>
    <row r="59" spans="1:4" ht="16.5" thickBot="1" x14ac:dyDescent="0.2">
      <c r="A59" s="31"/>
      <c r="B59" s="22"/>
      <c r="C59" s="29"/>
      <c r="D59" s="10"/>
    </row>
    <row r="60" spans="1:4" ht="16.5" thickBot="1" x14ac:dyDescent="0.2">
      <c r="A60" s="31"/>
      <c r="B60" s="22"/>
      <c r="C60" s="29"/>
      <c r="D60" s="10"/>
    </row>
    <row r="61" spans="1:4" ht="32.25" thickBot="1" x14ac:dyDescent="0.2">
      <c r="A61" s="30" t="s">
        <v>49</v>
      </c>
      <c r="B61" s="22">
        <v>2126.9817403013476</v>
      </c>
      <c r="C61" s="8"/>
      <c r="D61" s="12"/>
    </row>
    <row r="62" spans="1:4" ht="16.5" thickBot="1" x14ac:dyDescent="0.2">
      <c r="A62" s="30"/>
      <c r="B62" s="22"/>
      <c r="C62" s="8"/>
      <c r="D62" s="12"/>
    </row>
    <row r="63" spans="1:4" ht="16.5" thickBot="1" x14ac:dyDescent="0.2">
      <c r="A63" s="30"/>
      <c r="B63" s="22"/>
      <c r="C63" s="9"/>
      <c r="D63" s="9"/>
    </row>
    <row r="64" spans="1:4" ht="47.25" customHeight="1" thickBot="1" x14ac:dyDescent="0.2">
      <c r="A64" s="30" t="s">
        <v>50</v>
      </c>
      <c r="B64" s="22"/>
      <c r="C64" s="8"/>
      <c r="D64" s="8"/>
    </row>
    <row r="65" spans="1:4" ht="16.5" thickBot="1" x14ac:dyDescent="0.2">
      <c r="A65" s="31" t="s">
        <v>41</v>
      </c>
      <c r="B65" s="22">
        <v>0</v>
      </c>
      <c r="C65" s="8"/>
      <c r="D65" s="12"/>
    </row>
    <row r="66" spans="1:4" ht="16.5" thickBot="1" x14ac:dyDescent="0.2">
      <c r="A66" s="31" t="s">
        <v>42</v>
      </c>
      <c r="B66" s="22">
        <v>0</v>
      </c>
      <c r="C66" s="8"/>
      <c r="D66" s="12"/>
    </row>
    <row r="67" spans="1:4" ht="16.5" thickBot="1" x14ac:dyDescent="0.2">
      <c r="A67" s="31" t="s">
        <v>38</v>
      </c>
      <c r="B67" s="22">
        <v>0</v>
      </c>
      <c r="C67" s="9"/>
      <c r="D67" s="9"/>
    </row>
    <row r="68" spans="1:4" x14ac:dyDescent="0.15">
      <c r="A68" s="39"/>
      <c r="B68" s="38"/>
      <c r="C68" s="9"/>
      <c r="D68" s="9"/>
    </row>
    <row r="69" spans="1:4" ht="16.5" thickBot="1" x14ac:dyDescent="0.2">
      <c r="A69" s="40"/>
      <c r="B69" s="35"/>
      <c r="C69" s="8"/>
      <c r="D69" s="8"/>
    </row>
    <row r="70" spans="1:4" ht="32.25" thickBot="1" x14ac:dyDescent="0.2">
      <c r="A70" s="30" t="s">
        <v>51</v>
      </c>
      <c r="B70" s="22">
        <v>0</v>
      </c>
      <c r="C70" s="8"/>
      <c r="D70" s="8"/>
    </row>
    <row r="71" spans="1:4" ht="16.5" thickBot="1" x14ac:dyDescent="0.2">
      <c r="A71" s="31"/>
      <c r="B71" s="22"/>
      <c r="C71" s="8"/>
      <c r="D71" s="8"/>
    </row>
    <row r="72" spans="1:4" ht="44.25" customHeight="1" thickBot="1" x14ac:dyDescent="0.2">
      <c r="A72" s="30" t="s">
        <v>52</v>
      </c>
      <c r="B72" s="22"/>
      <c r="C72" s="9"/>
      <c r="D72" s="13"/>
    </row>
    <row r="73" spans="1:4" ht="16.5" thickBot="1" x14ac:dyDescent="0.2">
      <c r="A73" s="31" t="s">
        <v>41</v>
      </c>
      <c r="B73" s="22">
        <v>0</v>
      </c>
      <c r="C73" s="8"/>
      <c r="D73" s="12"/>
    </row>
    <row r="74" spans="1:4" ht="16.5" thickBot="1" x14ac:dyDescent="0.2">
      <c r="A74" s="31" t="s">
        <v>42</v>
      </c>
      <c r="B74" s="22">
        <v>0</v>
      </c>
      <c r="C74" s="9"/>
      <c r="D74" s="9"/>
    </row>
    <row r="75" spans="1:4" ht="16.5" thickBot="1" x14ac:dyDescent="0.2">
      <c r="A75" s="31" t="s">
        <v>38</v>
      </c>
      <c r="B75" s="22">
        <v>0</v>
      </c>
      <c r="C75" s="8"/>
      <c r="D75" s="8"/>
    </row>
    <row r="76" spans="1:4" ht="16.5" thickBot="1" x14ac:dyDescent="0.2">
      <c r="A76" s="31"/>
      <c r="B76" s="22"/>
      <c r="C76" s="9"/>
      <c r="D76" s="13"/>
    </row>
    <row r="77" spans="1:4" ht="16.5" thickBot="1" x14ac:dyDescent="0.2">
      <c r="A77" s="30" t="s">
        <v>53</v>
      </c>
      <c r="B77" s="22">
        <v>0</v>
      </c>
      <c r="C77" s="9"/>
      <c r="D77" s="13"/>
    </row>
    <row r="78" spans="1:4" ht="16.5" thickBot="1" x14ac:dyDescent="0.2">
      <c r="A78" s="31"/>
      <c r="B78" s="22"/>
      <c r="C78" s="8"/>
      <c r="D78" s="8"/>
    </row>
    <row r="79" spans="1:4" ht="79.5" thickBot="1" x14ac:dyDescent="0.2">
      <c r="A79" s="30" t="s">
        <v>54</v>
      </c>
      <c r="B79" s="23"/>
      <c r="C79" s="9"/>
      <c r="D79" s="13"/>
    </row>
    <row r="80" spans="1:4" ht="16.5" thickBot="1" x14ac:dyDescent="0.2">
      <c r="A80" s="31" t="s">
        <v>106</v>
      </c>
      <c r="B80" s="22">
        <v>7.162167286718045</v>
      </c>
      <c r="C80" s="9"/>
      <c r="D80" s="13"/>
    </row>
    <row r="81" spans="1:4" ht="16.5" thickBot="1" x14ac:dyDescent="0.2">
      <c r="A81" s="31" t="s">
        <v>128</v>
      </c>
      <c r="B81" s="22">
        <v>4.0583477375439969</v>
      </c>
      <c r="C81" s="9"/>
      <c r="D81" s="13"/>
    </row>
    <row r="82" spans="1:4" ht="16.5" thickBot="1" x14ac:dyDescent="0.2">
      <c r="A82" s="31" t="s">
        <v>158</v>
      </c>
      <c r="B82" s="22">
        <v>0.40214004084192201</v>
      </c>
      <c r="C82" s="9"/>
      <c r="D82" s="13"/>
    </row>
    <row r="83" spans="1:4" ht="16.5" thickBot="1" x14ac:dyDescent="0.2">
      <c r="A83" s="31" t="s">
        <v>107</v>
      </c>
      <c r="B83" s="22">
        <v>7.1073224685890235</v>
      </c>
      <c r="C83" s="9"/>
      <c r="D83" s="13"/>
    </row>
    <row r="84" spans="1:4" ht="16.5" thickBot="1" x14ac:dyDescent="0.2">
      <c r="A84" s="31" t="s">
        <v>159</v>
      </c>
      <c r="B84" s="22">
        <v>1.4686425769276723</v>
      </c>
      <c r="C84" s="9"/>
      <c r="D84" s="13"/>
    </row>
    <row r="85" spans="1:4" ht="14.25" customHeight="1" thickBot="1" x14ac:dyDescent="0.2">
      <c r="A85" s="31" t="s">
        <v>150</v>
      </c>
      <c r="B85" s="22">
        <v>388.88189000000006</v>
      </c>
      <c r="C85" s="9"/>
      <c r="D85" s="13"/>
    </row>
    <row r="86" spans="1:4" ht="16.5" thickBot="1" x14ac:dyDescent="0.2">
      <c r="A86" s="31" t="s">
        <v>151</v>
      </c>
      <c r="B86" s="22">
        <v>75.822789266917496</v>
      </c>
      <c r="C86" s="9"/>
      <c r="D86" s="13"/>
    </row>
    <row r="87" spans="1:4" ht="16.5" thickBot="1" x14ac:dyDescent="0.2">
      <c r="A87" s="31" t="s">
        <v>152</v>
      </c>
      <c r="B87" s="22">
        <v>16.330615488755278</v>
      </c>
      <c r="C87" s="9"/>
      <c r="D87" s="13"/>
    </row>
    <row r="88" spans="1:4" ht="16.5" thickBot="1" x14ac:dyDescent="0.2">
      <c r="A88" s="31" t="s">
        <v>70</v>
      </c>
      <c r="B88" s="22">
        <v>21.292472678561648</v>
      </c>
      <c r="C88" s="9"/>
      <c r="D88" s="13"/>
    </row>
    <row r="89" spans="1:4" ht="16.5" thickBot="1" x14ac:dyDescent="0.2">
      <c r="A89" s="31" t="s">
        <v>71</v>
      </c>
      <c r="B89" s="22">
        <v>201.99742832528312</v>
      </c>
      <c r="C89" s="9"/>
      <c r="D89" s="13"/>
    </row>
    <row r="90" spans="1:4" ht="16.5" thickBot="1" x14ac:dyDescent="0.2">
      <c r="A90" s="31" t="s">
        <v>77</v>
      </c>
      <c r="B90" s="22">
        <v>55.36064241582234</v>
      </c>
      <c r="C90" s="9"/>
      <c r="D90" s="13"/>
    </row>
    <row r="91" spans="1:4" ht="16.5" thickBot="1" x14ac:dyDescent="0.2">
      <c r="A91" s="31" t="s">
        <v>73</v>
      </c>
      <c r="B91" s="22">
        <v>8.7044073818904139E-2</v>
      </c>
      <c r="C91" s="9"/>
      <c r="D91" s="13"/>
    </row>
    <row r="92" spans="1:4" ht="16.5" thickBot="1" x14ac:dyDescent="0.2">
      <c r="A92" s="31" t="s">
        <v>72</v>
      </c>
      <c r="B92" s="22">
        <v>18.177756623671229</v>
      </c>
      <c r="C92" s="9"/>
      <c r="D92" s="13"/>
    </row>
    <row r="93" spans="1:4" ht="16.5" thickBot="1" x14ac:dyDescent="0.2">
      <c r="A93" s="31" t="s">
        <v>76</v>
      </c>
      <c r="B93" s="22">
        <v>34.481730759152413</v>
      </c>
      <c r="C93" s="9"/>
      <c r="D93" s="13"/>
    </row>
    <row r="94" spans="1:4" ht="16.5" thickBot="1" x14ac:dyDescent="0.2">
      <c r="A94" s="31" t="s">
        <v>110</v>
      </c>
      <c r="B94" s="22">
        <v>16.39220789892768</v>
      </c>
      <c r="C94" s="9"/>
      <c r="D94" s="13"/>
    </row>
    <row r="95" spans="1:4" ht="16.5" thickBot="1" x14ac:dyDescent="0.2">
      <c r="A95" s="31" t="s">
        <v>154</v>
      </c>
      <c r="B95" s="22">
        <v>62.814013791025253</v>
      </c>
      <c r="C95" s="9"/>
      <c r="D95" s="13"/>
    </row>
    <row r="96" spans="1:4" ht="16.5" thickBot="1" x14ac:dyDescent="0.2">
      <c r="A96" s="31" t="s">
        <v>155</v>
      </c>
      <c r="B96" s="22">
        <v>0.10976676861438356</v>
      </c>
      <c r="C96" s="9"/>
      <c r="D96" s="13"/>
    </row>
    <row r="97" spans="1:4" ht="16.5" thickBot="1" x14ac:dyDescent="0.2">
      <c r="A97" s="31" t="s">
        <v>156</v>
      </c>
      <c r="B97" s="22">
        <v>3.2726779893581375</v>
      </c>
      <c r="C97" s="9"/>
      <c r="D97" s="13"/>
    </row>
    <row r="98" spans="1:4" ht="16.5" thickBot="1" x14ac:dyDescent="0.2">
      <c r="A98" s="31"/>
      <c r="B98" s="22"/>
      <c r="C98" s="9"/>
      <c r="D98" s="13"/>
    </row>
    <row r="99" spans="1:4" ht="16.5" thickBot="1" x14ac:dyDescent="0.2">
      <c r="A99" s="31"/>
      <c r="B99" s="22"/>
      <c r="C99" s="9"/>
      <c r="D99" s="13"/>
    </row>
    <row r="100" spans="1:4" ht="16.5" thickBot="1" x14ac:dyDescent="0.2">
      <c r="A100" s="31"/>
      <c r="B100" s="22"/>
      <c r="C100" s="9"/>
      <c r="D100" s="13"/>
    </row>
    <row r="101" spans="1:4" ht="16.5" thickBot="1" x14ac:dyDescent="0.2">
      <c r="A101" s="31"/>
      <c r="B101" s="22"/>
      <c r="C101" s="9"/>
      <c r="D101" s="13"/>
    </row>
    <row r="102" spans="1:4" ht="16.5" thickBot="1" x14ac:dyDescent="0.2">
      <c r="A102" s="31"/>
      <c r="B102" s="22"/>
      <c r="C102" s="9"/>
      <c r="D102" s="13"/>
    </row>
    <row r="103" spans="1:4" ht="16.5" thickBot="1" x14ac:dyDescent="0.2">
      <c r="A103" s="30" t="s">
        <v>55</v>
      </c>
      <c r="B103" s="22">
        <v>915.21965619052855</v>
      </c>
      <c r="C103" s="9"/>
      <c r="D103" s="13"/>
    </row>
    <row r="104" spans="1:4" ht="16.5" thickBot="1" x14ac:dyDescent="0.2">
      <c r="A104" s="30"/>
      <c r="B104" s="22"/>
      <c r="C104" s="9"/>
      <c r="D104" s="13"/>
    </row>
    <row r="105" spans="1:4" ht="79.5" thickBot="1" x14ac:dyDescent="0.2">
      <c r="A105" s="30" t="s">
        <v>56</v>
      </c>
      <c r="B105" s="22"/>
      <c r="C105" s="9"/>
      <c r="D105" s="13"/>
    </row>
    <row r="106" spans="1:4" ht="16.5" thickBot="1" x14ac:dyDescent="0.2">
      <c r="A106" s="31" t="s">
        <v>106</v>
      </c>
      <c r="B106" s="22">
        <v>0.61336083499005145</v>
      </c>
      <c r="C106" s="9"/>
      <c r="D106" s="13"/>
    </row>
    <row r="107" spans="1:4" ht="16.5" thickBot="1" x14ac:dyDescent="0.2">
      <c r="A107" s="31" t="s">
        <v>158</v>
      </c>
      <c r="B107" s="22">
        <v>0</v>
      </c>
      <c r="C107" s="9"/>
      <c r="D107" s="13"/>
    </row>
    <row r="108" spans="1:4" ht="33" customHeight="1" thickBot="1" x14ac:dyDescent="0.2">
      <c r="A108" s="31" t="s">
        <v>128</v>
      </c>
      <c r="B108" s="22">
        <v>6.0682490798052865E-2</v>
      </c>
      <c r="C108" s="9"/>
      <c r="D108" s="13"/>
    </row>
    <row r="109" spans="1:4" ht="16.5" thickBot="1" x14ac:dyDescent="0.2">
      <c r="A109" s="30" t="s">
        <v>57</v>
      </c>
      <c r="B109" s="22">
        <v>0.67404332578810433</v>
      </c>
      <c r="C109" s="9"/>
      <c r="D109" s="13"/>
    </row>
    <row r="110" spans="1:4" ht="16.5" thickBot="1" x14ac:dyDescent="0.2">
      <c r="A110" s="30"/>
      <c r="B110" s="22"/>
      <c r="C110" s="9"/>
      <c r="D110" s="13"/>
    </row>
    <row r="111" spans="1:4" x14ac:dyDescent="0.15">
      <c r="A111" s="36" t="s">
        <v>58</v>
      </c>
      <c r="B111" s="34"/>
      <c r="C111" s="9"/>
      <c r="D111" s="13"/>
    </row>
    <row r="112" spans="1:4" ht="99.75" customHeight="1" thickBot="1" x14ac:dyDescent="0.2">
      <c r="A112" s="37"/>
      <c r="B112" s="35"/>
      <c r="C112" s="9"/>
      <c r="D112" s="13"/>
    </row>
    <row r="113" spans="1:4" ht="76.5" customHeight="1" thickBot="1" x14ac:dyDescent="0.2">
      <c r="A113" s="30" t="s">
        <v>59</v>
      </c>
      <c r="B113" s="22"/>
      <c r="C113" s="9"/>
      <c r="D113" s="13"/>
    </row>
    <row r="114" spans="1:4" ht="16.5" thickBot="1" x14ac:dyDescent="0.2">
      <c r="A114" s="31"/>
      <c r="B114" s="22">
        <v>0</v>
      </c>
      <c r="C114" s="9"/>
      <c r="D114" s="9"/>
    </row>
    <row r="115" spans="1:4" ht="16.5" thickBot="1" x14ac:dyDescent="0.2">
      <c r="A115" s="31"/>
      <c r="B115" s="22">
        <v>0</v>
      </c>
      <c r="C115" s="9"/>
      <c r="D115" s="9"/>
    </row>
    <row r="116" spans="1:4" ht="16.5" thickBot="1" x14ac:dyDescent="0.2">
      <c r="A116" s="31"/>
      <c r="B116" s="22"/>
      <c r="C116" s="9"/>
      <c r="D116" s="9"/>
    </row>
    <row r="117" spans="1:4" ht="32.25" thickBot="1" x14ac:dyDescent="0.2">
      <c r="A117" s="30" t="s">
        <v>60</v>
      </c>
      <c r="B117" s="22">
        <v>0</v>
      </c>
      <c r="C117" s="8"/>
      <c r="D117" s="12"/>
    </row>
    <row r="118" spans="1:4" ht="16.5" thickBot="1" x14ac:dyDescent="0.2">
      <c r="A118" s="30"/>
      <c r="B118" s="22"/>
      <c r="C118" s="9"/>
      <c r="D118" s="9"/>
    </row>
    <row r="119" spans="1:4" ht="57.75" customHeight="1" x14ac:dyDescent="0.15">
      <c r="A119" s="36" t="s">
        <v>61</v>
      </c>
      <c r="B119" s="34"/>
      <c r="C119" s="8"/>
      <c r="D119" s="12"/>
    </row>
    <row r="120" spans="1:4" ht="16.5" thickBot="1" x14ac:dyDescent="0.2">
      <c r="A120" s="37"/>
      <c r="B120" s="35"/>
      <c r="C120" s="8"/>
      <c r="D120" s="12"/>
    </row>
    <row r="121" spans="1:4" ht="16.5" thickBot="1" x14ac:dyDescent="0.2">
      <c r="A121" s="25" t="s">
        <v>108</v>
      </c>
      <c r="B121" s="22">
        <v>141.90932922467013</v>
      </c>
      <c r="C121" s="8"/>
      <c r="D121" s="12"/>
    </row>
    <row r="122" spans="1:4" ht="16.5" thickBot="1" x14ac:dyDescent="0.2">
      <c r="A122" s="25" t="s">
        <v>69</v>
      </c>
      <c r="B122" s="22">
        <v>59.957214015236914</v>
      </c>
      <c r="C122" s="8"/>
      <c r="D122" s="12"/>
    </row>
    <row r="123" spans="1:4" ht="16.5" thickBot="1" x14ac:dyDescent="0.2">
      <c r="A123" s="25" t="s">
        <v>79</v>
      </c>
      <c r="B123" s="22">
        <v>13.95959747166096</v>
      </c>
      <c r="C123" s="8"/>
      <c r="D123" s="12"/>
    </row>
    <row r="124" spans="1:4" ht="16.5" thickBot="1" x14ac:dyDescent="0.2">
      <c r="A124" s="25" t="s">
        <v>109</v>
      </c>
      <c r="B124" s="22">
        <v>21.230267009027383</v>
      </c>
      <c r="C124" s="8"/>
      <c r="D124" s="12"/>
    </row>
    <row r="125" spans="1:4" ht="16.5" thickBot="1" x14ac:dyDescent="0.2">
      <c r="A125" s="25"/>
      <c r="B125" s="22"/>
      <c r="C125" s="8"/>
      <c r="D125" s="12"/>
    </row>
    <row r="126" spans="1:4" ht="32.25" thickBot="1" x14ac:dyDescent="0.25">
      <c r="A126" s="30" t="s">
        <v>62</v>
      </c>
      <c r="B126" s="22">
        <v>237.05640772059542</v>
      </c>
    </row>
    <row r="127" spans="1:4" ht="16.5" thickBot="1" x14ac:dyDescent="0.25">
      <c r="A127" s="31"/>
      <c r="B127" s="22"/>
    </row>
    <row r="128" spans="1:4" ht="56.25" customHeight="1" thickBot="1" x14ac:dyDescent="0.25">
      <c r="A128" s="30" t="s">
        <v>63</v>
      </c>
      <c r="B128" s="22"/>
    </row>
    <row r="129" spans="1:2" ht="16.5" thickBot="1" x14ac:dyDescent="0.25">
      <c r="A129" s="31" t="s">
        <v>147</v>
      </c>
      <c r="B129" s="22">
        <v>0</v>
      </c>
    </row>
    <row r="130" spans="1:2" ht="40.5" customHeight="1" thickBot="1" x14ac:dyDescent="0.25">
      <c r="A130" s="31" t="s">
        <v>64</v>
      </c>
      <c r="B130" s="22">
        <v>0</v>
      </c>
    </row>
    <row r="131" spans="1:2" ht="16.5" thickBot="1" x14ac:dyDescent="0.25">
      <c r="A131" s="31" t="s">
        <v>38</v>
      </c>
      <c r="B131" s="22">
        <v>0</v>
      </c>
    </row>
    <row r="132" spans="1:2" ht="32.25" thickBot="1" x14ac:dyDescent="0.25">
      <c r="A132" s="30" t="s">
        <v>65</v>
      </c>
      <c r="B132" s="22">
        <v>0</v>
      </c>
    </row>
    <row r="133" spans="1:2" ht="16.5" thickBot="1" x14ac:dyDescent="0.25">
      <c r="A133" s="30"/>
      <c r="B133" s="22"/>
    </row>
    <row r="134" spans="1:2" ht="16.5" thickBot="1" x14ac:dyDescent="0.25">
      <c r="A134" s="30" t="s">
        <v>66</v>
      </c>
      <c r="B134" s="22">
        <v>5227.7826926453536</v>
      </c>
    </row>
    <row r="135" spans="1:2" ht="16.5" thickBot="1" x14ac:dyDescent="0.25">
      <c r="A135" s="30" t="s">
        <v>37</v>
      </c>
      <c r="B135" s="22"/>
    </row>
    <row r="136" spans="1:2" ht="16.5" thickBot="1" x14ac:dyDescent="0.25">
      <c r="A136" s="31"/>
      <c r="B136" s="22"/>
    </row>
    <row r="137" spans="1:2" ht="16.5" thickBot="1" x14ac:dyDescent="0.25">
      <c r="A137" s="31"/>
      <c r="B137" s="22"/>
    </row>
    <row r="138" spans="1:2" ht="16.5" thickBot="1" x14ac:dyDescent="0.25">
      <c r="A138" s="31"/>
      <c r="B138" s="22"/>
    </row>
    <row r="139" spans="1:2" ht="16.5" thickBot="1" x14ac:dyDescent="0.25">
      <c r="A139" s="31"/>
      <c r="B139" s="22"/>
    </row>
    <row r="140" spans="1:2" ht="16.5" thickBot="1" x14ac:dyDescent="0.25">
      <c r="A140" s="31"/>
      <c r="B140" s="22"/>
    </row>
    <row r="141" spans="1:2" ht="16.5" thickBot="1" x14ac:dyDescent="0.25">
      <c r="A141" s="31"/>
      <c r="B141" s="22"/>
    </row>
    <row r="142" spans="1:2" ht="16.5" thickBot="1" x14ac:dyDescent="0.25">
      <c r="A142" s="31"/>
      <c r="B142" s="22"/>
    </row>
    <row r="143" spans="1:2" ht="45" customHeight="1" thickBot="1" x14ac:dyDescent="0.25">
      <c r="A143" s="30" t="s">
        <v>127</v>
      </c>
      <c r="B143" s="22">
        <v>0</v>
      </c>
    </row>
    <row r="144" spans="1:2" ht="16.5" thickBot="1" x14ac:dyDescent="0.25">
      <c r="A144" s="30" t="s">
        <v>67</v>
      </c>
      <c r="B144" s="22">
        <v>1985995.2292299999</v>
      </c>
    </row>
  </sheetData>
  <mergeCells count="6">
    <mergeCell ref="B119:B120"/>
    <mergeCell ref="A119:A120"/>
    <mergeCell ref="B68:B69"/>
    <mergeCell ref="A68:A69"/>
    <mergeCell ref="B111:B112"/>
    <mergeCell ref="A111:A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1 - הנדסאים השתלמות מצרפי</vt:lpstr>
      <vt:lpstr>נספח 1 - הנדסאים השתלמות כללי</vt:lpstr>
      <vt:lpstr>נספח 1 - הנדסאים אגח </vt:lpstr>
      <vt:lpstr>נספח 1 - הנדסאים השתל. מניות</vt:lpstr>
      <vt:lpstr> נספח 1 -הנדסאים השתלמות s&amp;p500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שרון רותם</cp:lastModifiedBy>
  <cp:lastPrinted>2024-04-04T14:00:13Z</cp:lastPrinted>
  <dcterms:created xsi:type="dcterms:W3CDTF">2024-01-28T18:32:14Z</dcterms:created>
  <dcterms:modified xsi:type="dcterms:W3CDTF">2026-03-29T14:50:30Z</dcterms:modified>
</cp:coreProperties>
</file>