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2\29.09.2022\בינלאומי + רום\הנדסאים השתלמות\סופי\"/>
    </mc:Choice>
  </mc:AlternateContent>
  <xr:revisionPtr revIDLastSave="0" documentId="13_ncr:1_{936F4576-FE43-4527-93E4-BEDFFE7CDDA3}" xr6:coauthVersionLast="36" xr6:coauthVersionMax="36" xr10:uidLastSave="{00000000-0000-0000-0000-000000000000}"/>
  <bookViews>
    <workbookView xWindow="0" yWindow="0" windowWidth="21570" windowHeight="7545" xr2:uid="{00000000-000D-0000-FFFF-FFFF00000000}"/>
  </bookViews>
  <sheets>
    <sheet name="פרסום מרכיבי תשואה" sheetId="1" r:id="rId1"/>
  </sheets>
  <calcPr calcId="191029"/>
</workbook>
</file>

<file path=xl/calcChain.xml><?xml version="1.0" encoding="utf-8"?>
<calcChain xmlns="http://schemas.openxmlformats.org/spreadsheetml/2006/main">
  <c r="G59" i="1" l="1"/>
  <c r="G44" i="1"/>
  <c r="G64" i="1"/>
  <c r="G63" i="1"/>
  <c r="G60" i="1"/>
  <c r="G57" i="1"/>
  <c r="G55" i="1"/>
  <c r="G54" i="1"/>
  <c r="G53" i="1"/>
  <c r="G52" i="1"/>
  <c r="G51" i="1"/>
  <c r="G50" i="1"/>
  <c r="G49" i="1"/>
  <c r="G48" i="1"/>
  <c r="G47" i="1"/>
  <c r="G46" i="1"/>
  <c r="G45" i="1"/>
  <c r="G43" i="1"/>
  <c r="G42" i="1"/>
  <c r="G41" i="1"/>
  <c r="G40" i="1"/>
  <c r="G39" i="1"/>
  <c r="G38" i="1"/>
  <c r="G37" i="1"/>
  <c r="G61" i="1" l="1"/>
  <c r="G65" i="1"/>
  <c r="G56" i="1"/>
</calcChain>
</file>

<file path=xl/sharedStrings.xml><?xml version="1.0" encoding="utf-8"?>
<sst xmlns="http://schemas.openxmlformats.org/spreadsheetml/2006/main" count="678" uniqueCount="65">
  <si>
    <t>פירוט תרומת אפיקי ההשקעה לתשואה הכוללת</t>
  </si>
  <si>
    <t>קרן השתלמות להנדסאים וטכנאים בע"מ</t>
  </si>
  <si>
    <t>הנדסאים השתלמות כללי(290)</t>
  </si>
  <si>
    <t>2022</t>
  </si>
  <si>
    <t xml:space="preserve">   </t>
  </si>
  <si>
    <t>אפיקי השקעה: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</si>
  <si>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</si>
  <si>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</si>
  <si>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</si>
  <si>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</si>
  <si>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</si>
  <si>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</si>
  <si>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</si>
  <si>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</si>
  <si>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</si>
  <si>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</si>
  <si>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</si>
  <si>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</si>
  <si>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</si>
  <si>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</si>
  <si>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</si>
  <si>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</si>
  <si>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</si>
  <si>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</si>
  <si>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/>
  </si>
  <si>
    <t>מזומנים ושווי מזומנים</t>
  </si>
  <si>
    <t xml:space="preserve">  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</si>
  <si>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</si>
  <si>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</si>
  <si>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</si>
  <si>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</si>
  <si>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</si>
  <si>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</si>
  <si>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</si>
  <si>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</si>
  <si>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</si>
  <si>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</si>
  <si>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</si>
  <si>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</si>
  <si>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</si>
  <si>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</si>
  <si>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</si>
  <si>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</si>
  <si>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</si>
  <si>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</si>
  <si>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</si>
  <si>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</si>
  <si>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</si>
  <si>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</si>
  <si>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</si>
  <si>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</si>
  <si>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</si>
  <si>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</si>
  <si>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</si>
  <si>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</si>
  <si>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</si>
  <si>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</si>
  <si>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</si>
  <si>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</si>
  <si>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</si>
  <si>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תשואה מצטברת</t>
  </si>
  <si>
    <t xml:space="preserve"> </t>
  </si>
  <si>
    <t>סוף מידע</t>
  </si>
  <si>
    <t>16:20:17</t>
  </si>
  <si>
    <t>2022-04-06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</si>
</sst>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5" fillId="3" borderId="0" xfId="0" applyFont="1" applyFill="1" applyAlignment="1">
      <alignment horizontal="center" wrapText="1"/>
    </xf>
    <xf numFmtId="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 applyProtection="1">
      <alignment horizontal="right" wrapText="1"/>
      <protection locked="0"/>
    </xf>
    <xf numFmtId="0" fontId="7" fillId="3" borderId="0" xfId="0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8" fillId="2" borderId="1" xfId="0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rightToLeft="1" tabSelected="1" topLeftCell="A40" workbookViewId="0">
      <selection activeCell="A27" sqref="A27:A40"/>
    </sheetView>
  </sheetViews>
  <sheetFormatPr defaultRowHeight="14.25" x14ac:dyDescent="0.2"/>
  <cols>
    <col min="1" max="1" width="8.125" bestFit="1" customWidth="1"/>
    <col min="2" max="2" width="58" customWidth="1"/>
    <col min="3" max="14" width="26.375" bestFit="1" customWidth="1"/>
    <col min="15" max="15" width="32.125" customWidth="1"/>
    <col min="16" max="16" width="28.25" customWidth="1"/>
    <col min="17" max="17" width="31.75" customWidth="1"/>
    <col min="18" max="18" width="31.375" customWidth="1"/>
    <col min="19" max="19" width="35.625" customWidth="1"/>
    <col min="20" max="20" width="33.25" customWidth="1"/>
  </cols>
  <sheetData>
    <row r="1" spans="1:20" x14ac:dyDescent="0.2">
      <c r="B1" s="4" t="s">
        <v>0</v>
      </c>
    </row>
    <row r="2" spans="1:20" x14ac:dyDescent="0.2">
      <c r="B2" s="4" t="s">
        <v>1</v>
      </c>
    </row>
    <row r="3" spans="1:20" x14ac:dyDescent="0.2">
      <c r="B3" s="4" t="s">
        <v>2</v>
      </c>
    </row>
    <row r="4" spans="1:20" x14ac:dyDescent="0.2">
      <c r="B4" s="4" t="s">
        <v>3</v>
      </c>
    </row>
    <row r="5" spans="1:20" x14ac:dyDescent="0.2">
      <c r="A5" s="1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9" t="s">
        <v>22</v>
      </c>
      <c r="T5" s="9" t="s">
        <v>23</v>
      </c>
    </row>
    <row r="6" spans="1:20" x14ac:dyDescent="0.2">
      <c r="A6" s="1" t="s">
        <v>24</v>
      </c>
      <c r="B6" s="2" t="s">
        <v>25</v>
      </c>
      <c r="C6" s="3">
        <v>4.1000000000000002E-2</v>
      </c>
      <c r="D6" s="3">
        <v>7.0060000000000002</v>
      </c>
      <c r="E6" s="3">
        <v>3.2000000000000001E-2</v>
      </c>
      <c r="F6" s="3">
        <v>5.96</v>
      </c>
      <c r="G6" s="3">
        <v>-0.02</v>
      </c>
      <c r="H6" s="3">
        <v>6.0389999999999997</v>
      </c>
      <c r="I6" s="3">
        <v>5.1999999999999998E-2</v>
      </c>
      <c r="J6" s="3">
        <v>6.1680000000000001</v>
      </c>
      <c r="K6" s="3">
        <v>8.0000000000000002E-3</v>
      </c>
      <c r="L6" s="3">
        <v>6.0380000000000003</v>
      </c>
      <c r="M6" s="3">
        <v>7.2999999999999995E-2</v>
      </c>
      <c r="N6" s="3">
        <v>5.7560000000000002</v>
      </c>
      <c r="O6" s="6">
        <v>-4.4999999999999998E-2</v>
      </c>
      <c r="P6" s="6">
        <v>5.1520000000000001</v>
      </c>
      <c r="Q6" s="6">
        <v>-1.0999999999999999E-2</v>
      </c>
      <c r="R6" s="6">
        <v>3.4390000000000001</v>
      </c>
      <c r="S6" s="10">
        <v>6.3E-2</v>
      </c>
      <c r="T6" s="10">
        <v>4.4980000000000002</v>
      </c>
    </row>
    <row r="7" spans="1:20" x14ac:dyDescent="0.2">
      <c r="A7" s="1" t="s">
        <v>24</v>
      </c>
      <c r="B7" s="2" t="s">
        <v>27</v>
      </c>
      <c r="C7" s="3">
        <v>-0.26800000000000002</v>
      </c>
      <c r="D7" s="3">
        <v>19.443999999999999</v>
      </c>
      <c r="E7" s="3">
        <v>-0.19700000000000001</v>
      </c>
      <c r="F7" s="3">
        <v>19.483000000000001</v>
      </c>
      <c r="G7" s="3">
        <v>-9.9000000000000005E-2</v>
      </c>
      <c r="H7" s="3">
        <v>18.463999999999999</v>
      </c>
      <c r="I7" s="3">
        <v>-4.2999999999999997E-2</v>
      </c>
      <c r="J7" s="3">
        <v>18.795999999999999</v>
      </c>
      <c r="K7" s="3">
        <v>-0.27</v>
      </c>
      <c r="L7" s="3">
        <v>17.998000000000001</v>
      </c>
      <c r="M7" s="3">
        <v>-4.0000000000000001E-3</v>
      </c>
      <c r="N7" s="3">
        <v>18.346</v>
      </c>
      <c r="O7" s="6">
        <v>0.14499999999999999</v>
      </c>
      <c r="P7" s="6">
        <v>16.989999999999998</v>
      </c>
      <c r="Q7" s="6">
        <v>-0.24199999999999999</v>
      </c>
      <c r="R7" s="6">
        <v>17.492000000000001</v>
      </c>
      <c r="S7" s="10">
        <v>-0.182</v>
      </c>
      <c r="T7" s="10">
        <v>17.509</v>
      </c>
    </row>
    <row r="8" spans="1:20" x14ac:dyDescent="0.2">
      <c r="A8" s="1" t="s">
        <v>24</v>
      </c>
      <c r="B8" s="2" t="s">
        <v>28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6">
        <v>0</v>
      </c>
      <c r="P8" s="6">
        <v>0</v>
      </c>
      <c r="Q8" s="6">
        <v>0</v>
      </c>
      <c r="R8" s="6">
        <v>0</v>
      </c>
      <c r="S8" s="10">
        <v>0</v>
      </c>
      <c r="T8" s="10">
        <v>0</v>
      </c>
    </row>
    <row r="9" spans="1:20" x14ac:dyDescent="0.2">
      <c r="A9" s="1" t="s">
        <v>24</v>
      </c>
      <c r="B9" s="2" t="s">
        <v>29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6">
        <v>0</v>
      </c>
      <c r="P9" s="6">
        <v>0</v>
      </c>
      <c r="Q9" s="6">
        <v>0</v>
      </c>
      <c r="R9" s="6">
        <v>0</v>
      </c>
      <c r="S9" s="10">
        <v>0</v>
      </c>
      <c r="T9" s="10">
        <v>0</v>
      </c>
    </row>
    <row r="10" spans="1:20" x14ac:dyDescent="0.2">
      <c r="A10" s="1" t="s">
        <v>24</v>
      </c>
      <c r="B10" s="2" t="s">
        <v>30</v>
      </c>
      <c r="C10" s="3">
        <v>-0.108</v>
      </c>
      <c r="D10" s="3">
        <v>13.984</v>
      </c>
      <c r="E10" s="3">
        <v>-0.106</v>
      </c>
      <c r="F10" s="3">
        <v>14.802</v>
      </c>
      <c r="G10" s="3">
        <v>-5.7000000000000002E-2</v>
      </c>
      <c r="H10" s="3">
        <v>15.505000000000001</v>
      </c>
      <c r="I10" s="3">
        <v>-2.9000000000000001E-2</v>
      </c>
      <c r="J10" s="3">
        <v>15.942</v>
      </c>
      <c r="K10" s="3">
        <v>-0.29599999999999999</v>
      </c>
      <c r="L10" s="3">
        <v>15.331</v>
      </c>
      <c r="M10" s="3">
        <v>0.16200000000000001</v>
      </c>
      <c r="N10" s="3">
        <v>15.766999999999999</v>
      </c>
      <c r="O10" s="6">
        <v>0.13600000000000001</v>
      </c>
      <c r="P10" s="6">
        <v>16.573</v>
      </c>
      <c r="Q10" s="6">
        <v>-0.17599999999999999</v>
      </c>
      <c r="R10" s="6">
        <v>16.800999999999998</v>
      </c>
      <c r="S10" s="10">
        <v>-0.21</v>
      </c>
      <c r="T10" s="10">
        <v>17.553999999999998</v>
      </c>
    </row>
    <row r="11" spans="1:20" x14ac:dyDescent="0.2">
      <c r="A11" s="1" t="s">
        <v>24</v>
      </c>
      <c r="B11" s="2" t="s">
        <v>31</v>
      </c>
      <c r="C11" s="3">
        <v>-1.9E-2</v>
      </c>
      <c r="D11" s="3">
        <v>1.8380000000000001</v>
      </c>
      <c r="E11" s="3">
        <v>-6.0000000000000001E-3</v>
      </c>
      <c r="F11" s="3">
        <v>1.851</v>
      </c>
      <c r="G11" s="3">
        <v>5.0000000000000001E-3</v>
      </c>
      <c r="H11" s="3">
        <v>1.8540000000000001</v>
      </c>
      <c r="I11" s="3">
        <v>-4.0000000000000001E-3</v>
      </c>
      <c r="J11" s="3">
        <v>1.891</v>
      </c>
      <c r="K11" s="3">
        <v>-2.9000000000000001E-2</v>
      </c>
      <c r="L11" s="3">
        <v>1.905</v>
      </c>
      <c r="M11" s="3">
        <v>1.4E-2</v>
      </c>
      <c r="N11" s="3">
        <v>1.998</v>
      </c>
      <c r="O11" s="6">
        <v>7.0000000000000001E-3</v>
      </c>
      <c r="P11" s="6">
        <v>1.861</v>
      </c>
      <c r="Q11" s="6">
        <v>-1.2E-2</v>
      </c>
      <c r="R11" s="6">
        <v>1.89</v>
      </c>
      <c r="S11" s="10">
        <v>-1.9E-2</v>
      </c>
      <c r="T11" s="10">
        <v>1.9239999999999999</v>
      </c>
    </row>
    <row r="12" spans="1:20" x14ac:dyDescent="0.2">
      <c r="A12" s="1" t="s">
        <v>24</v>
      </c>
      <c r="B12" s="2" t="s">
        <v>32</v>
      </c>
      <c r="C12" s="3">
        <v>-0.16800000000000001</v>
      </c>
      <c r="D12" s="3">
        <v>14.103999999999999</v>
      </c>
      <c r="E12" s="3">
        <v>3.4000000000000002E-2</v>
      </c>
      <c r="F12" s="3">
        <v>14.256</v>
      </c>
      <c r="G12" s="3">
        <v>5.0999999999999997E-2</v>
      </c>
      <c r="H12" s="3">
        <v>14.584</v>
      </c>
      <c r="I12" s="3">
        <v>-0.182</v>
      </c>
      <c r="J12" s="3">
        <v>14.875</v>
      </c>
      <c r="K12" s="3">
        <v>-0.749</v>
      </c>
      <c r="L12" s="3">
        <v>15.317</v>
      </c>
      <c r="M12" s="3">
        <v>-0.754</v>
      </c>
      <c r="N12" s="3">
        <v>15.43</v>
      </c>
      <c r="O12" s="6">
        <v>1.0089999999999999</v>
      </c>
      <c r="P12" s="6">
        <v>16.274000000000001</v>
      </c>
      <c r="Q12" s="6">
        <v>9.1999999999999998E-2</v>
      </c>
      <c r="R12" s="6">
        <v>17.13</v>
      </c>
      <c r="S12" s="10">
        <v>-1.4019999999999999</v>
      </c>
      <c r="T12" s="10">
        <v>16.442</v>
      </c>
    </row>
    <row r="13" spans="1:20" x14ac:dyDescent="0.2">
      <c r="A13" s="1" t="s">
        <v>24</v>
      </c>
      <c r="B13" s="2" t="s">
        <v>33</v>
      </c>
      <c r="C13" s="3">
        <v>-1.077</v>
      </c>
      <c r="D13" s="3">
        <v>28.83</v>
      </c>
      <c r="E13" s="3">
        <v>-0.26</v>
      </c>
      <c r="F13" s="3">
        <v>28.806000000000001</v>
      </c>
      <c r="G13" s="3">
        <v>1.2999999999999999E-2</v>
      </c>
      <c r="H13" s="3">
        <v>27.776</v>
      </c>
      <c r="I13" s="3">
        <v>-0.91800000000000004</v>
      </c>
      <c r="J13" s="3">
        <v>27.12</v>
      </c>
      <c r="K13" s="3">
        <v>-0.36199999999999999</v>
      </c>
      <c r="L13" s="3">
        <v>27.39</v>
      </c>
      <c r="M13" s="3">
        <v>-0.99099999999999999</v>
      </c>
      <c r="N13" s="3">
        <v>26.227</v>
      </c>
      <c r="O13" s="6">
        <v>0.84</v>
      </c>
      <c r="P13" s="6">
        <v>25.565000000000001</v>
      </c>
      <c r="Q13" s="6">
        <v>-1.0409999999999999</v>
      </c>
      <c r="R13" s="6">
        <v>25.375</v>
      </c>
      <c r="S13" s="10">
        <v>-1.042</v>
      </c>
      <c r="T13" s="10">
        <v>24.669</v>
      </c>
    </row>
    <row r="14" spans="1:20" x14ac:dyDescent="0.2">
      <c r="A14" s="1" t="s">
        <v>24</v>
      </c>
      <c r="B14" s="2" t="s">
        <v>34</v>
      </c>
      <c r="C14" s="3">
        <v>-0.123</v>
      </c>
      <c r="D14" s="3">
        <v>3.9870000000000001</v>
      </c>
      <c r="E14" s="3">
        <v>-4.7E-2</v>
      </c>
      <c r="F14" s="3">
        <v>3.9260000000000002</v>
      </c>
      <c r="G14" s="3">
        <v>-2.7E-2</v>
      </c>
      <c r="H14" s="3">
        <v>3.1379999999999999</v>
      </c>
      <c r="I14" s="3">
        <v>-0.05</v>
      </c>
      <c r="J14" s="3">
        <v>3.1120000000000001</v>
      </c>
      <c r="K14" s="3">
        <v>-0.11700000000000001</v>
      </c>
      <c r="L14" s="3">
        <v>3.0680000000000001</v>
      </c>
      <c r="M14" s="3">
        <v>-5.8000000000000003E-2</v>
      </c>
      <c r="N14" s="3">
        <v>3.0169999999999999</v>
      </c>
      <c r="O14" s="6">
        <v>9.7000000000000003E-2</v>
      </c>
      <c r="P14" s="6">
        <v>2.9860000000000002</v>
      </c>
      <c r="Q14" s="6">
        <v>-3.6999999999999998E-2</v>
      </c>
      <c r="R14" s="6">
        <v>2.7970000000000002</v>
      </c>
      <c r="S14" s="10">
        <v>-0.08</v>
      </c>
      <c r="T14" s="10">
        <v>2.851</v>
      </c>
    </row>
    <row r="15" spans="1:20" x14ac:dyDescent="0.2">
      <c r="A15" s="1" t="s">
        <v>24</v>
      </c>
      <c r="B15" s="2" t="s">
        <v>35</v>
      </c>
      <c r="C15" s="3">
        <v>0.28000000000000003</v>
      </c>
      <c r="D15" s="3">
        <v>8.2609999999999992</v>
      </c>
      <c r="E15" s="3">
        <v>0.16200000000000001</v>
      </c>
      <c r="F15" s="3">
        <v>8.5950000000000006</v>
      </c>
      <c r="G15" s="3">
        <v>0.08</v>
      </c>
      <c r="H15" s="3">
        <v>8.7270000000000003</v>
      </c>
      <c r="I15" s="3">
        <v>0.40699999999999997</v>
      </c>
      <c r="J15" s="3">
        <v>9.3249999999999993</v>
      </c>
      <c r="K15" s="3">
        <v>0.23300000000000001</v>
      </c>
      <c r="L15" s="3">
        <v>10.028</v>
      </c>
      <c r="M15" s="3">
        <v>0.34200000000000003</v>
      </c>
      <c r="N15" s="3">
        <v>10.951000000000001</v>
      </c>
      <c r="O15" s="6">
        <v>-0.245</v>
      </c>
      <c r="P15" s="6">
        <v>10.545999999999999</v>
      </c>
      <c r="Q15" s="6">
        <v>-4.3999999999999997E-2</v>
      </c>
      <c r="R15" s="6">
        <v>10.958</v>
      </c>
      <c r="S15" s="10">
        <v>0.46700000000000003</v>
      </c>
      <c r="T15" s="10">
        <v>12.169</v>
      </c>
    </row>
    <row r="16" spans="1:20" x14ac:dyDescent="0.2">
      <c r="A16" s="1" t="s">
        <v>24</v>
      </c>
      <c r="B16" s="2" t="s">
        <v>36</v>
      </c>
      <c r="C16" s="3">
        <v>-2E-3</v>
      </c>
      <c r="D16" s="3">
        <v>1.2999999999999999E-2</v>
      </c>
      <c r="E16" s="3">
        <v>0</v>
      </c>
      <c r="F16" s="3">
        <v>1.2999999999999999E-2</v>
      </c>
      <c r="G16" s="3">
        <v>-2E-3</v>
      </c>
      <c r="H16" s="3">
        <v>1.2E-2</v>
      </c>
      <c r="I16" s="3">
        <v>-1E-3</v>
      </c>
      <c r="J16" s="3">
        <v>1.0999999999999999E-2</v>
      </c>
      <c r="K16" s="3">
        <v>0</v>
      </c>
      <c r="L16" s="3">
        <v>1.0999999999999999E-2</v>
      </c>
      <c r="M16" s="3">
        <v>-1E-3</v>
      </c>
      <c r="N16" s="3">
        <v>0.01</v>
      </c>
      <c r="O16" s="6">
        <v>-2E-3</v>
      </c>
      <c r="P16" s="6">
        <v>8.0000000000000002E-3</v>
      </c>
      <c r="Q16" s="6">
        <v>1E-3</v>
      </c>
      <c r="R16" s="6">
        <v>8.9999999999999993E-3</v>
      </c>
      <c r="S16" s="10">
        <v>-4.0000000000000001E-3</v>
      </c>
      <c r="T16" s="10">
        <v>6.0000000000000001E-3</v>
      </c>
    </row>
    <row r="17" spans="1:20" x14ac:dyDescent="0.2">
      <c r="A17" s="1" t="s">
        <v>24</v>
      </c>
      <c r="B17" s="2" t="s">
        <v>37</v>
      </c>
      <c r="C17" s="3">
        <v>-0.77800000000000002</v>
      </c>
      <c r="D17" s="3">
        <v>-0.51</v>
      </c>
      <c r="E17" s="3">
        <v>-0.41699999999999998</v>
      </c>
      <c r="F17" s="3">
        <v>-0.82499999999999996</v>
      </c>
      <c r="G17" s="3">
        <v>0.496</v>
      </c>
      <c r="H17" s="3">
        <v>0.68100000000000005</v>
      </c>
      <c r="I17" s="3">
        <v>-1.1499999999999999</v>
      </c>
      <c r="J17" s="3">
        <v>-0.51200000000000001</v>
      </c>
      <c r="K17" s="3">
        <v>-0.376</v>
      </c>
      <c r="L17" s="3">
        <v>-0.313</v>
      </c>
      <c r="M17" s="3">
        <v>-1.4239999999999999</v>
      </c>
      <c r="N17" s="3">
        <v>-0.92100000000000004</v>
      </c>
      <c r="O17" s="6">
        <v>1.1319999999999999</v>
      </c>
      <c r="P17" s="6">
        <v>0.64100000000000001</v>
      </c>
      <c r="Q17" s="6">
        <v>1.2E-2</v>
      </c>
      <c r="R17" s="6">
        <v>0.48799999999999999</v>
      </c>
      <c r="S17" s="10">
        <v>-1.554</v>
      </c>
      <c r="T17" s="10">
        <v>-1.4530000000000001</v>
      </c>
    </row>
    <row r="18" spans="1:20" x14ac:dyDescent="0.2">
      <c r="A18" s="1" t="s">
        <v>24</v>
      </c>
      <c r="B18" s="2" t="s">
        <v>38</v>
      </c>
      <c r="C18" s="3">
        <v>-3.4000000000000002E-2</v>
      </c>
      <c r="D18" s="3">
        <v>2.7E-2</v>
      </c>
      <c r="E18" s="3">
        <v>7.0000000000000001E-3</v>
      </c>
      <c r="F18" s="3">
        <v>2.7E-2</v>
      </c>
      <c r="G18" s="3">
        <v>-8.9999999999999993E-3</v>
      </c>
      <c r="H18" s="3">
        <v>-3.3000000000000002E-2</v>
      </c>
      <c r="I18" s="3">
        <v>3.5999999999999997E-2</v>
      </c>
      <c r="J18" s="3">
        <v>4.0000000000000001E-3</v>
      </c>
      <c r="K18" s="3">
        <v>-1.4999999999999999E-2</v>
      </c>
      <c r="L18" s="3">
        <v>0</v>
      </c>
      <c r="M18" s="3">
        <v>0</v>
      </c>
      <c r="N18" s="3">
        <v>0</v>
      </c>
      <c r="O18" s="6">
        <v>0</v>
      </c>
      <c r="P18" s="6">
        <v>0</v>
      </c>
      <c r="Q18" s="6">
        <v>2.9000000000000001E-2</v>
      </c>
      <c r="R18" s="6">
        <v>4.8000000000000001E-2</v>
      </c>
      <c r="S18" s="10">
        <v>8.5000000000000006E-2</v>
      </c>
      <c r="T18" s="10">
        <v>0.13800000000000001</v>
      </c>
    </row>
    <row r="19" spans="1:20" x14ac:dyDescent="0.2">
      <c r="A19" s="1" t="s">
        <v>24</v>
      </c>
      <c r="B19" s="2" t="s">
        <v>39</v>
      </c>
      <c r="C19" s="3">
        <v>1E-3</v>
      </c>
      <c r="D19" s="3">
        <v>0.43</v>
      </c>
      <c r="E19" s="3">
        <v>3.0000000000000001E-3</v>
      </c>
      <c r="F19" s="3">
        <v>0.438</v>
      </c>
      <c r="G19" s="3">
        <v>4.0000000000000001E-3</v>
      </c>
      <c r="H19" s="3">
        <v>0.44400000000000001</v>
      </c>
      <c r="I19" s="3">
        <v>1E-3</v>
      </c>
      <c r="J19" s="3">
        <v>0.45500000000000002</v>
      </c>
      <c r="K19" s="3">
        <v>-1E-3</v>
      </c>
      <c r="L19" s="3">
        <v>0.30399999999999999</v>
      </c>
      <c r="M19" s="3">
        <v>2E-3</v>
      </c>
      <c r="N19" s="3">
        <v>0.317</v>
      </c>
      <c r="O19" s="6">
        <v>1E-3</v>
      </c>
      <c r="P19" s="6">
        <v>0.31</v>
      </c>
      <c r="Q19" s="6">
        <v>0</v>
      </c>
      <c r="R19" s="6">
        <v>0.318</v>
      </c>
      <c r="S19" s="10">
        <v>1E-3</v>
      </c>
      <c r="T19" s="10">
        <v>0.33400000000000002</v>
      </c>
    </row>
    <row r="20" spans="1:20" x14ac:dyDescent="0.2">
      <c r="A20" s="1" t="s">
        <v>24</v>
      </c>
      <c r="B20" s="2" t="s">
        <v>40</v>
      </c>
      <c r="C20" s="3">
        <v>-1.0999999999999999E-2</v>
      </c>
      <c r="D20" s="3">
        <v>2.556</v>
      </c>
      <c r="E20" s="3">
        <v>-3.0000000000000001E-3</v>
      </c>
      <c r="F20" s="3">
        <v>2.6320000000000001</v>
      </c>
      <c r="G20" s="3">
        <v>4.0000000000000001E-3</v>
      </c>
      <c r="H20" s="3">
        <v>2.7570000000000001</v>
      </c>
      <c r="I20" s="3">
        <v>-2.1999999999999999E-2</v>
      </c>
      <c r="J20" s="3">
        <v>2.8119999999999998</v>
      </c>
      <c r="K20" s="3">
        <v>-1.0999999999999999E-2</v>
      </c>
      <c r="L20" s="3">
        <v>2.919</v>
      </c>
      <c r="M20" s="3">
        <v>3.3000000000000002E-2</v>
      </c>
      <c r="N20" s="3">
        <v>3.1019999999999999</v>
      </c>
      <c r="O20" s="6">
        <v>1.0999999999999999E-2</v>
      </c>
      <c r="P20" s="6">
        <v>3.0609999999999999</v>
      </c>
      <c r="Q20" s="6">
        <v>5.0000000000000001E-3</v>
      </c>
      <c r="R20" s="6">
        <v>3.17</v>
      </c>
      <c r="S20" s="10">
        <v>-0.01</v>
      </c>
      <c r="T20" s="10">
        <v>3.26</v>
      </c>
    </row>
    <row r="21" spans="1:20" x14ac:dyDescent="0.2">
      <c r="A21" s="1" t="s">
        <v>24</v>
      </c>
      <c r="B21" s="2" t="s">
        <v>41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6">
        <v>0</v>
      </c>
      <c r="P21" s="6">
        <v>0</v>
      </c>
      <c r="Q21" s="6">
        <v>0</v>
      </c>
      <c r="R21" s="6">
        <v>0</v>
      </c>
      <c r="S21" s="10">
        <v>0</v>
      </c>
      <c r="T21" s="10">
        <v>0</v>
      </c>
    </row>
    <row r="22" spans="1:20" x14ac:dyDescent="0.2">
      <c r="A22" s="1" t="s">
        <v>24</v>
      </c>
      <c r="B22" s="2" t="s">
        <v>42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6">
        <v>0</v>
      </c>
      <c r="P22" s="6">
        <v>0</v>
      </c>
      <c r="Q22" s="6">
        <v>0</v>
      </c>
      <c r="R22" s="6">
        <v>0</v>
      </c>
      <c r="S22" s="10">
        <v>0</v>
      </c>
      <c r="T22" s="10">
        <v>0</v>
      </c>
    </row>
    <row r="23" spans="1:20" x14ac:dyDescent="0.2">
      <c r="A23" s="1" t="s">
        <v>24</v>
      </c>
      <c r="B23" s="2" t="s">
        <v>43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6">
        <v>0</v>
      </c>
      <c r="P23" s="6">
        <v>0</v>
      </c>
      <c r="Q23" s="6">
        <v>0</v>
      </c>
      <c r="R23" s="6">
        <v>0</v>
      </c>
      <c r="S23" s="10">
        <v>0</v>
      </c>
      <c r="T23" s="10">
        <v>0</v>
      </c>
    </row>
    <row r="24" spans="1:20" x14ac:dyDescent="0.2">
      <c r="A24" s="1" t="s">
        <v>24</v>
      </c>
      <c r="B24" s="2" t="s">
        <v>44</v>
      </c>
      <c r="C24" s="3">
        <v>0</v>
      </c>
      <c r="D24" s="3">
        <v>0.03</v>
      </c>
      <c r="E24" s="3">
        <v>0</v>
      </c>
      <c r="F24" s="3">
        <v>0.04</v>
      </c>
      <c r="G24" s="3">
        <v>0</v>
      </c>
      <c r="H24" s="3">
        <v>0.05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6">
        <v>0</v>
      </c>
      <c r="P24" s="6">
        <v>0.03</v>
      </c>
      <c r="Q24" s="6">
        <v>0</v>
      </c>
      <c r="R24" s="6">
        <v>0.08</v>
      </c>
      <c r="S24" s="10">
        <v>0</v>
      </c>
      <c r="T24" s="10">
        <v>0.1</v>
      </c>
    </row>
    <row r="25" spans="1:20" x14ac:dyDescent="0.2">
      <c r="A25" s="1" t="s">
        <v>24</v>
      </c>
      <c r="B25" s="2" t="s">
        <v>45</v>
      </c>
      <c r="C25" s="3">
        <v>-2.2669999999999999</v>
      </c>
      <c r="D25" s="3">
        <v>100</v>
      </c>
      <c r="E25" s="3">
        <v>-0.79800000000000004</v>
      </c>
      <c r="F25" s="3">
        <v>100</v>
      </c>
      <c r="G25" s="3">
        <v>0.44</v>
      </c>
      <c r="H25" s="3">
        <v>100</v>
      </c>
      <c r="I25" s="3">
        <v>-1.9039999999999999</v>
      </c>
      <c r="J25" s="3">
        <v>100</v>
      </c>
      <c r="K25" s="3">
        <v>-1.986</v>
      </c>
      <c r="L25" s="3">
        <v>100</v>
      </c>
      <c r="M25" s="3">
        <v>-2.6139999999999999</v>
      </c>
      <c r="N25" s="3">
        <v>100</v>
      </c>
      <c r="O25" s="6">
        <v>3.085</v>
      </c>
      <c r="P25" s="6">
        <v>100</v>
      </c>
      <c r="Q25" s="6">
        <v>-1.415</v>
      </c>
      <c r="R25" s="6">
        <v>100</v>
      </c>
      <c r="S25" s="10">
        <v>-3.887</v>
      </c>
      <c r="T25" s="10">
        <v>100</v>
      </c>
    </row>
    <row r="26" spans="1:20" x14ac:dyDescent="0.2">
      <c r="A26" s="1" t="s">
        <v>24</v>
      </c>
      <c r="B26" s="2" t="s">
        <v>46</v>
      </c>
      <c r="C26" s="3">
        <v>-46566.28</v>
      </c>
      <c r="D26" s="3">
        <v>-46566.28</v>
      </c>
      <c r="E26" s="3">
        <v>-15931.22</v>
      </c>
      <c r="F26" s="3">
        <v>-15931.22</v>
      </c>
      <c r="G26" s="3">
        <v>8599.64</v>
      </c>
      <c r="H26" s="3">
        <v>8599.64</v>
      </c>
      <c r="I26" s="3">
        <v>-37329.69</v>
      </c>
      <c r="J26" s="3">
        <v>-37329.69</v>
      </c>
      <c r="K26" s="3">
        <v>-38162.17</v>
      </c>
      <c r="L26" s="3">
        <v>-38162.17</v>
      </c>
      <c r="M26" s="3">
        <v>-48875.839999999997</v>
      </c>
      <c r="N26" s="3">
        <v>-48875.839999999997</v>
      </c>
      <c r="O26" s="6">
        <v>55517.22</v>
      </c>
      <c r="P26" s="6">
        <v>55517.22</v>
      </c>
      <c r="Q26" s="6">
        <v>-25982.7</v>
      </c>
      <c r="R26" s="6">
        <v>-25982.7</v>
      </c>
      <c r="S26" s="10">
        <v>-69855.06</v>
      </c>
      <c r="T26" s="10">
        <v>-69855.06</v>
      </c>
    </row>
    <row r="27" spans="1:20" x14ac:dyDescent="0.2">
      <c r="A27" s="1" t="s">
        <v>26</v>
      </c>
      <c r="B27" s="2" t="s">
        <v>24</v>
      </c>
      <c r="C27" s="2" t="s">
        <v>24</v>
      </c>
      <c r="D27" s="2" t="s">
        <v>24</v>
      </c>
      <c r="E27" s="2" t="s">
        <v>24</v>
      </c>
      <c r="F27" s="2" t="s">
        <v>24</v>
      </c>
      <c r="G27" s="2" t="s">
        <v>24</v>
      </c>
      <c r="H27" s="2" t="s">
        <v>24</v>
      </c>
      <c r="I27" s="2" t="s">
        <v>24</v>
      </c>
      <c r="J27" s="2" t="s">
        <v>24</v>
      </c>
      <c r="K27" s="2" t="s">
        <v>24</v>
      </c>
      <c r="L27" s="2" t="s">
        <v>24</v>
      </c>
      <c r="M27" s="2" t="s">
        <v>24</v>
      </c>
      <c r="N27" s="2" t="s">
        <v>24</v>
      </c>
      <c r="O27" s="5" t="s">
        <v>24</v>
      </c>
      <c r="P27" s="5" t="s">
        <v>24</v>
      </c>
      <c r="Q27" s="5" t="s">
        <v>24</v>
      </c>
      <c r="R27" s="5" t="s">
        <v>24</v>
      </c>
      <c r="S27" s="9" t="s">
        <v>24</v>
      </c>
      <c r="T27" s="9" t="s">
        <v>24</v>
      </c>
    </row>
    <row r="28" spans="1:20" x14ac:dyDescent="0.2">
      <c r="A28" s="1" t="s">
        <v>24</v>
      </c>
      <c r="B28" s="2" t="s">
        <v>47</v>
      </c>
      <c r="C28" s="3">
        <v>-1.39</v>
      </c>
      <c r="D28" s="3">
        <v>67.765000000000001</v>
      </c>
      <c r="E28" s="3">
        <v>-0.56299999999999994</v>
      </c>
      <c r="F28" s="3">
        <v>68.058999999999997</v>
      </c>
      <c r="G28" s="3">
        <v>0.53900000000000003</v>
      </c>
      <c r="H28" s="3">
        <v>68.356999999999999</v>
      </c>
      <c r="I28" s="3">
        <v>-1.222</v>
      </c>
      <c r="J28" s="3">
        <v>68.488</v>
      </c>
      <c r="K28" s="3">
        <v>-1.673</v>
      </c>
      <c r="L28" s="3">
        <v>67.869</v>
      </c>
      <c r="M28" s="3">
        <v>-1.58</v>
      </c>
      <c r="N28" s="3">
        <v>67.274000000000001</v>
      </c>
      <c r="O28" s="6">
        <v>2.0259999999999998</v>
      </c>
      <c r="P28" s="6">
        <v>66.953000000000003</v>
      </c>
      <c r="Q28" s="6">
        <v>6.3E-2</v>
      </c>
      <c r="R28" s="6">
        <v>67.346999999999994</v>
      </c>
      <c r="S28" s="10">
        <v>-3.1640000000000001</v>
      </c>
      <c r="T28" s="10">
        <v>66.936000000000007</v>
      </c>
    </row>
    <row r="29" spans="1:20" x14ac:dyDescent="0.2">
      <c r="A29" s="1" t="s">
        <v>24</v>
      </c>
      <c r="B29" s="2" t="s">
        <v>48</v>
      </c>
      <c r="C29" s="3">
        <v>-0.877</v>
      </c>
      <c r="D29" s="3">
        <v>32.234999999999999</v>
      </c>
      <c r="E29" s="3">
        <v>-0.23499999999999999</v>
      </c>
      <c r="F29" s="3">
        <v>31.940999999999999</v>
      </c>
      <c r="G29" s="3">
        <v>-9.9000000000000005E-2</v>
      </c>
      <c r="H29" s="3">
        <v>31.643000000000001</v>
      </c>
      <c r="I29" s="3">
        <v>-0.68200000000000005</v>
      </c>
      <c r="J29" s="3">
        <v>31.512</v>
      </c>
      <c r="K29" s="3">
        <v>-0.312</v>
      </c>
      <c r="L29" s="3">
        <v>32.131</v>
      </c>
      <c r="M29" s="3">
        <v>-1.0249999999999999</v>
      </c>
      <c r="N29" s="3">
        <v>32.725999999999999</v>
      </c>
      <c r="O29" s="6">
        <v>1.06</v>
      </c>
      <c r="P29" s="6">
        <v>33.046999999999997</v>
      </c>
      <c r="Q29" s="6">
        <v>-1.478</v>
      </c>
      <c r="R29" s="6">
        <v>32.652999999999999</v>
      </c>
      <c r="S29" s="10">
        <v>-0.72299999999999998</v>
      </c>
      <c r="T29" s="10">
        <v>33.064</v>
      </c>
    </row>
    <row r="30" spans="1:20" x14ac:dyDescent="0.2">
      <c r="A30" s="1" t="s">
        <v>24</v>
      </c>
      <c r="B30" s="2" t="s">
        <v>45</v>
      </c>
      <c r="C30" s="3">
        <v>-2.2669999999999999</v>
      </c>
      <c r="D30" s="3">
        <v>100</v>
      </c>
      <c r="E30" s="3">
        <v>-0.79800000000000004</v>
      </c>
      <c r="F30" s="3">
        <v>100</v>
      </c>
      <c r="G30" s="3">
        <v>0.44</v>
      </c>
      <c r="H30" s="3">
        <v>100</v>
      </c>
      <c r="I30" s="3">
        <v>-1.9039999999999999</v>
      </c>
      <c r="J30" s="3">
        <v>100</v>
      </c>
      <c r="K30" s="3">
        <v>-1.986</v>
      </c>
      <c r="L30" s="3">
        <v>100</v>
      </c>
      <c r="M30" s="3">
        <v>-2.6139999999999999</v>
      </c>
      <c r="N30" s="3">
        <v>100</v>
      </c>
      <c r="O30" s="6">
        <v>3.085</v>
      </c>
      <c r="P30" s="6">
        <v>100</v>
      </c>
      <c r="Q30" s="6">
        <v>-1.415</v>
      </c>
      <c r="R30" s="6">
        <v>100</v>
      </c>
      <c r="S30" s="10">
        <v>-3.887</v>
      </c>
      <c r="T30" s="10">
        <v>100</v>
      </c>
    </row>
    <row r="31" spans="1:20" x14ac:dyDescent="0.2">
      <c r="A31" s="1" t="s">
        <v>26</v>
      </c>
      <c r="B31" s="2" t="s">
        <v>24</v>
      </c>
      <c r="C31" s="2" t="s">
        <v>24</v>
      </c>
      <c r="D31" s="2" t="s">
        <v>24</v>
      </c>
      <c r="E31" s="2" t="s">
        <v>24</v>
      </c>
      <c r="F31" s="2" t="s">
        <v>24</v>
      </c>
      <c r="G31" s="2" t="s">
        <v>24</v>
      </c>
      <c r="H31" s="2" t="s">
        <v>24</v>
      </c>
      <c r="I31" s="2" t="s">
        <v>24</v>
      </c>
      <c r="J31" s="2" t="s">
        <v>24</v>
      </c>
      <c r="K31" s="2" t="s">
        <v>24</v>
      </c>
      <c r="L31" s="2" t="s">
        <v>24</v>
      </c>
      <c r="M31" s="2" t="s">
        <v>24</v>
      </c>
      <c r="N31" s="2" t="s">
        <v>24</v>
      </c>
      <c r="O31" s="5" t="s">
        <v>24</v>
      </c>
      <c r="P31" s="5" t="s">
        <v>24</v>
      </c>
      <c r="Q31" s="5" t="s">
        <v>24</v>
      </c>
      <c r="R31" s="5" t="s">
        <v>24</v>
      </c>
      <c r="S31" s="9" t="s">
        <v>24</v>
      </c>
      <c r="T31" s="9" t="s">
        <v>24</v>
      </c>
    </row>
    <row r="32" spans="1:20" x14ac:dyDescent="0.2">
      <c r="A32" s="1" t="s">
        <v>24</v>
      </c>
      <c r="B32" s="2" t="s">
        <v>49</v>
      </c>
      <c r="C32" s="3">
        <v>-2.056</v>
      </c>
      <c r="D32" s="3">
        <v>87.588999999999999</v>
      </c>
      <c r="E32" s="3">
        <v>-0.69299999999999995</v>
      </c>
      <c r="F32" s="3">
        <v>87.367999999999995</v>
      </c>
      <c r="G32" s="3">
        <v>4.8000000000000001E-2</v>
      </c>
      <c r="H32" s="3">
        <v>86.33</v>
      </c>
      <c r="I32" s="3">
        <v>-1.5649999999999999</v>
      </c>
      <c r="J32" s="3">
        <v>86.384</v>
      </c>
      <c r="K32" s="3">
        <v>-2.044</v>
      </c>
      <c r="L32" s="3">
        <v>85.106999999999999</v>
      </c>
      <c r="M32" s="3">
        <v>-2.0840000000000001</v>
      </c>
      <c r="N32" s="3">
        <v>84.796999999999997</v>
      </c>
      <c r="O32" s="6">
        <v>2.7120000000000002</v>
      </c>
      <c r="P32" s="6">
        <v>84.382000000000005</v>
      </c>
      <c r="Q32" s="6">
        <v>-1.605</v>
      </c>
      <c r="R32" s="6">
        <v>83.623000000000005</v>
      </c>
      <c r="S32" s="10">
        <v>-3.1890000000000001</v>
      </c>
      <c r="T32" s="10">
        <v>83.397999999999996</v>
      </c>
    </row>
    <row r="33" spans="1:20" x14ac:dyDescent="0.2">
      <c r="A33" s="1" t="s">
        <v>24</v>
      </c>
      <c r="B33" s="2" t="s">
        <v>50</v>
      </c>
      <c r="C33" s="3">
        <v>-0.21099999999999999</v>
      </c>
      <c r="D33" s="3">
        <v>12.411</v>
      </c>
      <c r="E33" s="3">
        <v>-0.105</v>
      </c>
      <c r="F33" s="3">
        <v>12.632</v>
      </c>
      <c r="G33" s="3">
        <v>0.39200000000000002</v>
      </c>
      <c r="H33" s="3">
        <v>13.67</v>
      </c>
      <c r="I33" s="3">
        <v>-0.33900000000000002</v>
      </c>
      <c r="J33" s="3">
        <v>13.616</v>
      </c>
      <c r="K33" s="3">
        <v>5.8000000000000003E-2</v>
      </c>
      <c r="L33" s="3">
        <v>14.893000000000001</v>
      </c>
      <c r="M33" s="3">
        <v>-0.53</v>
      </c>
      <c r="N33" s="3">
        <v>15.202999999999999</v>
      </c>
      <c r="O33" s="6">
        <v>0.374</v>
      </c>
      <c r="P33" s="6">
        <v>15.618</v>
      </c>
      <c r="Q33" s="6">
        <v>0.19</v>
      </c>
      <c r="R33" s="6">
        <v>16.376999999999999</v>
      </c>
      <c r="S33" s="10">
        <v>-0.69799999999999995</v>
      </c>
      <c r="T33" s="10">
        <v>16.602</v>
      </c>
    </row>
    <row r="34" spans="1:20" x14ac:dyDescent="0.2">
      <c r="A34" s="1" t="s">
        <v>24</v>
      </c>
      <c r="B34" s="2" t="s">
        <v>45</v>
      </c>
      <c r="C34" s="3">
        <v>-2.2669999999999999</v>
      </c>
      <c r="D34" s="3">
        <v>100</v>
      </c>
      <c r="E34" s="3">
        <v>-0.79800000000000004</v>
      </c>
      <c r="F34" s="3">
        <v>100</v>
      </c>
      <c r="G34" s="3">
        <v>0.44</v>
      </c>
      <c r="H34" s="3">
        <v>100</v>
      </c>
      <c r="I34" s="3">
        <v>-1.9039999999999999</v>
      </c>
      <c r="J34" s="3">
        <v>100</v>
      </c>
      <c r="K34" s="3">
        <v>-1.986</v>
      </c>
      <c r="L34" s="3">
        <v>100</v>
      </c>
      <c r="M34" s="3">
        <v>-2.6139999999999999</v>
      </c>
      <c r="N34" s="3">
        <v>100</v>
      </c>
      <c r="O34" s="6">
        <v>3.085</v>
      </c>
      <c r="P34" s="6">
        <v>100</v>
      </c>
      <c r="Q34" s="6">
        <v>-1.415</v>
      </c>
      <c r="R34" s="6">
        <v>100</v>
      </c>
      <c r="S34" s="10">
        <v>-3.887</v>
      </c>
      <c r="T34" s="10">
        <v>100</v>
      </c>
    </row>
    <row r="35" spans="1:20" x14ac:dyDescent="0.2">
      <c r="A35" s="1" t="s">
        <v>24</v>
      </c>
      <c r="B35" s="2" t="s">
        <v>24</v>
      </c>
      <c r="C35" s="2" t="s">
        <v>24</v>
      </c>
      <c r="D35" s="2" t="s">
        <v>24</v>
      </c>
      <c r="E35" s="2" t="s">
        <v>24</v>
      </c>
      <c r="F35" s="2" t="s">
        <v>24</v>
      </c>
      <c r="G35" s="2" t="s">
        <v>24</v>
      </c>
      <c r="H35" s="2" t="s">
        <v>24</v>
      </c>
      <c r="I35" s="2" t="s">
        <v>24</v>
      </c>
      <c r="J35" s="2" t="s">
        <v>24</v>
      </c>
      <c r="K35" s="2" t="s">
        <v>24</v>
      </c>
      <c r="L35" s="2" t="s">
        <v>24</v>
      </c>
      <c r="M35" s="2" t="s">
        <v>24</v>
      </c>
      <c r="N35" s="2" t="s">
        <v>24</v>
      </c>
      <c r="O35" s="5" t="s">
        <v>24</v>
      </c>
      <c r="P35" s="5" t="s">
        <v>24</v>
      </c>
      <c r="Q35" s="5" t="s">
        <v>24</v>
      </c>
      <c r="R35" s="5" t="s">
        <v>24</v>
      </c>
      <c r="S35" s="9" t="s">
        <v>24</v>
      </c>
      <c r="T35" s="9" t="s">
        <v>24</v>
      </c>
    </row>
    <row r="36" spans="1:20" ht="21.75" x14ac:dyDescent="0.2">
      <c r="A36" s="1" t="s">
        <v>4</v>
      </c>
      <c r="B36" s="2" t="s">
        <v>51</v>
      </c>
      <c r="C36" s="2" t="s">
        <v>52</v>
      </c>
      <c r="D36" s="2" t="s">
        <v>53</v>
      </c>
      <c r="E36" s="2" t="s">
        <v>54</v>
      </c>
      <c r="F36" s="2" t="s">
        <v>55</v>
      </c>
      <c r="G36" s="2" t="s">
        <v>56</v>
      </c>
      <c r="H36" s="2" t="s">
        <v>57</v>
      </c>
      <c r="I36" s="2" t="s">
        <v>58</v>
      </c>
      <c r="J36" s="2" t="s">
        <v>59</v>
      </c>
      <c r="K36" s="2" t="s">
        <v>26</v>
      </c>
      <c r="L36" s="2" t="s">
        <v>24</v>
      </c>
      <c r="M36" s="2" t="s">
        <v>24</v>
      </c>
      <c r="N36" s="2" t="s">
        <v>24</v>
      </c>
      <c r="O36" s="7" t="s">
        <v>24</v>
      </c>
      <c r="P36" s="7" t="s">
        <v>24</v>
      </c>
      <c r="Q36" s="7" t="s">
        <v>24</v>
      </c>
      <c r="R36" s="7" t="s">
        <v>24</v>
      </c>
      <c r="S36" s="11" t="s">
        <v>24</v>
      </c>
      <c r="T36" s="11" t="s">
        <v>24</v>
      </c>
    </row>
    <row r="37" spans="1:20" x14ac:dyDescent="0.2">
      <c r="A37" s="1" t="s">
        <v>24</v>
      </c>
      <c r="B37" s="2" t="s">
        <v>25</v>
      </c>
      <c r="C37" s="3">
        <v>5.1999999999999998E-2</v>
      </c>
      <c r="D37" s="3">
        <v>6.0389999999999997</v>
      </c>
      <c r="E37" s="3">
        <v>0.18511714797759815</v>
      </c>
      <c r="F37" s="3">
        <v>5.7560000000000002</v>
      </c>
      <c r="G37" s="10">
        <f>((1+E37%)*(1+O6%)*(1+Q6%)*(1+S6%)-1)*100</f>
        <v>0.19209972315619162</v>
      </c>
      <c r="H37" s="10">
        <v>4.4980000000000002</v>
      </c>
      <c r="I37" s="3" t="s">
        <v>24</v>
      </c>
      <c r="J37" s="3" t="s">
        <v>24</v>
      </c>
      <c r="K37" s="3" t="s">
        <v>26</v>
      </c>
      <c r="L37" s="3" t="s">
        <v>24</v>
      </c>
      <c r="M37" s="3" t="s">
        <v>24</v>
      </c>
      <c r="N37" s="3" t="s">
        <v>24</v>
      </c>
      <c r="O37" s="7" t="s">
        <v>24</v>
      </c>
      <c r="P37" s="7" t="s">
        <v>24</v>
      </c>
      <c r="Q37" s="7" t="s">
        <v>24</v>
      </c>
      <c r="R37" s="7" t="s">
        <v>24</v>
      </c>
      <c r="S37" s="11" t="s">
        <v>24</v>
      </c>
      <c r="T37" s="11" t="s">
        <v>24</v>
      </c>
    </row>
    <row r="38" spans="1:20" x14ac:dyDescent="0.2">
      <c r="A38" s="1" t="s">
        <v>24</v>
      </c>
      <c r="B38" s="2" t="s">
        <v>27</v>
      </c>
      <c r="C38" s="3">
        <v>-0.56299999999999994</v>
      </c>
      <c r="D38" s="3">
        <v>18.463999999999999</v>
      </c>
      <c r="E38" s="3">
        <v>-0.87808739874846164</v>
      </c>
      <c r="F38" s="3">
        <v>18.346</v>
      </c>
      <c r="G38" s="10">
        <f t="shared" ref="G38:G55" si="0">((1+E38%)*(1+O7%)*(1+Q7%)*(1+S7%)-1)*100</f>
        <v>-1.1548097308425653</v>
      </c>
      <c r="H38" s="10">
        <v>17.509</v>
      </c>
      <c r="I38" s="3" t="s">
        <v>24</v>
      </c>
      <c r="J38" s="3" t="s">
        <v>24</v>
      </c>
      <c r="K38" s="3" t="s">
        <v>26</v>
      </c>
      <c r="L38" s="3" t="s">
        <v>24</v>
      </c>
      <c r="M38" s="3" t="s">
        <v>24</v>
      </c>
      <c r="N38" s="3" t="s">
        <v>24</v>
      </c>
      <c r="O38" s="7" t="s">
        <v>24</v>
      </c>
      <c r="P38" s="7" t="s">
        <v>24</v>
      </c>
      <c r="Q38" s="7" t="s">
        <v>24</v>
      </c>
      <c r="R38" s="7" t="s">
        <v>24</v>
      </c>
      <c r="S38" s="11" t="s">
        <v>24</v>
      </c>
      <c r="T38" s="11" t="s">
        <v>24</v>
      </c>
    </row>
    <row r="39" spans="1:20" x14ac:dyDescent="0.2">
      <c r="A39" s="1" t="s">
        <v>24</v>
      </c>
      <c r="B39" s="2" t="s">
        <v>28</v>
      </c>
      <c r="C39" s="3">
        <v>0</v>
      </c>
      <c r="D39" s="3">
        <v>0</v>
      </c>
      <c r="E39" s="3">
        <v>0</v>
      </c>
      <c r="F39" s="3">
        <v>0</v>
      </c>
      <c r="G39" s="10">
        <f t="shared" si="0"/>
        <v>0</v>
      </c>
      <c r="H39" s="10">
        <v>0</v>
      </c>
      <c r="I39" s="3" t="s">
        <v>24</v>
      </c>
      <c r="J39" s="3" t="s">
        <v>24</v>
      </c>
      <c r="K39" s="3" t="s">
        <v>26</v>
      </c>
      <c r="L39" s="3" t="s">
        <v>24</v>
      </c>
      <c r="M39" s="3" t="s">
        <v>24</v>
      </c>
      <c r="N39" s="3" t="s">
        <v>24</v>
      </c>
      <c r="O39" s="7" t="s">
        <v>24</v>
      </c>
      <c r="P39" s="7" t="s">
        <v>24</v>
      </c>
      <c r="Q39" s="7" t="s">
        <v>24</v>
      </c>
      <c r="R39" s="7" t="s">
        <v>24</v>
      </c>
      <c r="S39" s="11" t="s">
        <v>24</v>
      </c>
      <c r="T39" s="11" t="s">
        <v>24</v>
      </c>
    </row>
    <row r="40" spans="1:20" x14ac:dyDescent="0.2">
      <c r="A40" s="1" t="s">
        <v>24</v>
      </c>
      <c r="B40" s="2" t="s">
        <v>29</v>
      </c>
      <c r="C40" s="3">
        <v>0</v>
      </c>
      <c r="D40" s="3">
        <v>0</v>
      </c>
      <c r="E40" s="3">
        <v>0</v>
      </c>
      <c r="F40" s="3">
        <v>0</v>
      </c>
      <c r="G40" s="10">
        <f t="shared" si="0"/>
        <v>0</v>
      </c>
      <c r="H40" s="10">
        <v>0</v>
      </c>
      <c r="I40" s="3" t="s">
        <v>24</v>
      </c>
      <c r="J40" s="3" t="s">
        <v>24</v>
      </c>
      <c r="K40" s="3" t="s">
        <v>26</v>
      </c>
      <c r="L40" s="3" t="s">
        <v>24</v>
      </c>
      <c r="M40" s="3" t="s">
        <v>24</v>
      </c>
      <c r="N40" s="3" t="s">
        <v>24</v>
      </c>
      <c r="O40" s="7" t="s">
        <v>24</v>
      </c>
      <c r="P40" s="7" t="s">
        <v>24</v>
      </c>
      <c r="Q40" s="7" t="s">
        <v>24</v>
      </c>
      <c r="R40" s="7" t="s">
        <v>24</v>
      </c>
      <c r="S40" s="11" t="s">
        <v>24</v>
      </c>
      <c r="T40" s="11" t="s">
        <v>24</v>
      </c>
    </row>
    <row r="41" spans="1:20" x14ac:dyDescent="0.2">
      <c r="A41" s="1" t="s">
        <v>24</v>
      </c>
      <c r="B41" s="2" t="s">
        <v>30</v>
      </c>
      <c r="C41" s="3">
        <v>-0.27100000000000002</v>
      </c>
      <c r="D41" s="3">
        <v>15.505000000000001</v>
      </c>
      <c r="E41" s="3">
        <v>-0.43399759712745567</v>
      </c>
      <c r="F41" s="3">
        <v>15.766999999999999</v>
      </c>
      <c r="G41" s="10">
        <f t="shared" si="0"/>
        <v>-0.68306678840147628</v>
      </c>
      <c r="H41" s="10">
        <v>17.553999999999998</v>
      </c>
      <c r="I41" s="3" t="s">
        <v>24</v>
      </c>
      <c r="J41" s="3" t="s">
        <v>24</v>
      </c>
      <c r="K41" s="3" t="s">
        <v>26</v>
      </c>
      <c r="L41" s="3" t="s">
        <v>24</v>
      </c>
      <c r="M41" s="3" t="s">
        <v>24</v>
      </c>
      <c r="N41" s="3" t="s">
        <v>24</v>
      </c>
      <c r="O41" s="7" t="s">
        <v>24</v>
      </c>
      <c r="P41" s="7" t="s">
        <v>24</v>
      </c>
      <c r="Q41" s="7" t="s">
        <v>24</v>
      </c>
      <c r="R41" s="7" t="s">
        <v>24</v>
      </c>
      <c r="S41" s="11" t="s">
        <v>24</v>
      </c>
      <c r="T41" s="11" t="s">
        <v>24</v>
      </c>
    </row>
    <row r="42" spans="1:20" x14ac:dyDescent="0.2">
      <c r="A42" s="1" t="s">
        <v>24</v>
      </c>
      <c r="B42" s="2" t="s">
        <v>31</v>
      </c>
      <c r="C42" s="3">
        <v>-2.1000000000000001E-2</v>
      </c>
      <c r="D42" s="3">
        <v>1.8540000000000001</v>
      </c>
      <c r="E42" s="3">
        <v>-3.9999469111040575E-2</v>
      </c>
      <c r="F42" s="3">
        <v>1.998</v>
      </c>
      <c r="G42" s="10">
        <f t="shared" si="0"/>
        <v>-6.3989759122917711E-2</v>
      </c>
      <c r="H42" s="10">
        <v>1.9239999999999999</v>
      </c>
      <c r="I42" s="3" t="s">
        <v>24</v>
      </c>
      <c r="J42" s="3" t="s">
        <v>24</v>
      </c>
      <c r="K42" s="3" t="s">
        <v>26</v>
      </c>
      <c r="L42" s="3" t="s">
        <v>24</v>
      </c>
      <c r="M42" s="3" t="s">
        <v>24</v>
      </c>
      <c r="N42" s="3" t="s">
        <v>24</v>
      </c>
      <c r="O42" s="7" t="s">
        <v>24</v>
      </c>
      <c r="P42" s="7" t="s">
        <v>24</v>
      </c>
      <c r="Q42" s="7" t="s">
        <v>24</v>
      </c>
      <c r="R42" s="7" t="s">
        <v>24</v>
      </c>
      <c r="S42" s="11" t="s">
        <v>24</v>
      </c>
      <c r="T42" s="11" t="s">
        <v>24</v>
      </c>
    </row>
    <row r="43" spans="1:20" x14ac:dyDescent="0.2">
      <c r="A43" s="1" t="s">
        <v>24</v>
      </c>
      <c r="B43" s="2" t="s">
        <v>32</v>
      </c>
      <c r="C43" s="3">
        <v>-8.3000000000000004E-2</v>
      </c>
      <c r="D43" s="3">
        <v>14.584</v>
      </c>
      <c r="E43" s="3">
        <v>-1.758235757669746</v>
      </c>
      <c r="F43" s="3">
        <v>15.43</v>
      </c>
      <c r="G43" s="10">
        <f t="shared" si="0"/>
        <v>-2.0682089134271164</v>
      </c>
      <c r="H43" s="10">
        <v>16.442</v>
      </c>
      <c r="I43" s="3" t="s">
        <v>24</v>
      </c>
      <c r="J43" s="3" t="s">
        <v>24</v>
      </c>
      <c r="K43" s="3" t="s">
        <v>26</v>
      </c>
      <c r="L43" s="3" t="s">
        <v>24</v>
      </c>
      <c r="M43" s="3" t="s">
        <v>24</v>
      </c>
      <c r="N43" s="3" t="s">
        <v>24</v>
      </c>
      <c r="O43" s="7" t="s">
        <v>24</v>
      </c>
      <c r="P43" s="7" t="s">
        <v>24</v>
      </c>
      <c r="Q43" s="7" t="s">
        <v>24</v>
      </c>
      <c r="R43" s="7" t="s">
        <v>24</v>
      </c>
      <c r="S43" s="11" t="s">
        <v>24</v>
      </c>
      <c r="T43" s="11" t="s">
        <v>24</v>
      </c>
    </row>
    <row r="44" spans="1:20" x14ac:dyDescent="0.2">
      <c r="A44" s="1" t="s">
        <v>24</v>
      </c>
      <c r="B44" s="2" t="s">
        <v>33</v>
      </c>
      <c r="C44" s="3">
        <v>-1.321</v>
      </c>
      <c r="D44" s="3">
        <v>27.776</v>
      </c>
      <c r="E44" s="3">
        <v>-3.5462360926286518</v>
      </c>
      <c r="F44" s="3">
        <v>26.227</v>
      </c>
      <c r="G44" s="10">
        <f>((1+E44%)*(1+O13%)*(1+Q13%)*(1+S13%)-1)*100+0.072</f>
        <v>-4.6794826485698158</v>
      </c>
      <c r="H44" s="10">
        <v>24.669</v>
      </c>
      <c r="I44" s="3" t="s">
        <v>24</v>
      </c>
      <c r="J44" s="3" t="s">
        <v>24</v>
      </c>
      <c r="K44" s="3" t="s">
        <v>26</v>
      </c>
      <c r="L44" s="3" t="s">
        <v>24</v>
      </c>
      <c r="M44" s="3" t="s">
        <v>24</v>
      </c>
      <c r="N44" s="3" t="s">
        <v>24</v>
      </c>
      <c r="O44" s="7" t="s">
        <v>24</v>
      </c>
      <c r="P44" s="7" t="s">
        <v>24</v>
      </c>
      <c r="Q44" s="7" t="s">
        <v>24</v>
      </c>
      <c r="R44" s="7" t="s">
        <v>24</v>
      </c>
      <c r="S44" s="11" t="s">
        <v>24</v>
      </c>
      <c r="T44" s="11" t="s">
        <v>24</v>
      </c>
    </row>
    <row r="45" spans="1:20" x14ac:dyDescent="0.2">
      <c r="A45" s="1" t="s">
        <v>24</v>
      </c>
      <c r="B45" s="2" t="s">
        <v>34</v>
      </c>
      <c r="C45" s="3">
        <v>-0.19700000000000001</v>
      </c>
      <c r="D45" s="3">
        <v>3.1379999999999999</v>
      </c>
      <c r="E45" s="3">
        <v>-0.42140172992236602</v>
      </c>
      <c r="F45" s="3">
        <v>3.0169999999999999</v>
      </c>
      <c r="G45" s="10">
        <f t="shared" si="0"/>
        <v>-0.44140095747148278</v>
      </c>
      <c r="H45" s="10">
        <v>2.851</v>
      </c>
      <c r="I45" s="3" t="s">
        <v>24</v>
      </c>
      <c r="J45" s="3" t="s">
        <v>24</v>
      </c>
      <c r="K45" s="3" t="s">
        <v>26</v>
      </c>
      <c r="L45" s="3" t="s">
        <v>24</v>
      </c>
      <c r="M45" s="3" t="s">
        <v>24</v>
      </c>
      <c r="N45" s="3" t="s">
        <v>24</v>
      </c>
      <c r="O45" s="7" t="s">
        <v>24</v>
      </c>
      <c r="P45" s="7" t="s">
        <v>24</v>
      </c>
      <c r="Q45" s="7" t="s">
        <v>24</v>
      </c>
      <c r="R45" s="7" t="s">
        <v>24</v>
      </c>
      <c r="S45" s="11" t="s">
        <v>24</v>
      </c>
      <c r="T45" s="11" t="s">
        <v>24</v>
      </c>
    </row>
    <row r="46" spans="1:20" x14ac:dyDescent="0.2">
      <c r="A46" s="1" t="s">
        <v>24</v>
      </c>
      <c r="B46" s="2" t="s">
        <v>35</v>
      </c>
      <c r="C46" s="3">
        <v>0.52300000000000002</v>
      </c>
      <c r="D46" s="3">
        <v>8.7270000000000003</v>
      </c>
      <c r="E46" s="3">
        <v>1.5132926372675382</v>
      </c>
      <c r="F46" s="3">
        <v>10.951000000000001</v>
      </c>
      <c r="G46" s="10">
        <f t="shared" si="0"/>
        <v>1.6927261866842347</v>
      </c>
      <c r="H46" s="10">
        <v>12.169</v>
      </c>
      <c r="I46" s="3" t="s">
        <v>24</v>
      </c>
      <c r="J46" s="3" t="s">
        <v>24</v>
      </c>
      <c r="K46" s="3" t="s">
        <v>26</v>
      </c>
      <c r="L46" s="3" t="s">
        <v>24</v>
      </c>
      <c r="M46" s="3" t="s">
        <v>24</v>
      </c>
      <c r="N46" s="3" t="s">
        <v>24</v>
      </c>
      <c r="O46" s="7" t="s">
        <v>24</v>
      </c>
      <c r="P46" s="7" t="s">
        <v>24</v>
      </c>
      <c r="Q46" s="7" t="s">
        <v>24</v>
      </c>
      <c r="R46" s="7" t="s">
        <v>24</v>
      </c>
      <c r="S46" s="11" t="s">
        <v>24</v>
      </c>
      <c r="T46" s="11" t="s">
        <v>24</v>
      </c>
    </row>
    <row r="47" spans="1:20" x14ac:dyDescent="0.2">
      <c r="A47" s="1" t="s">
        <v>24</v>
      </c>
      <c r="B47" s="2" t="s">
        <v>36</v>
      </c>
      <c r="C47" s="3">
        <v>-3.0000000000000001E-3</v>
      </c>
      <c r="D47" s="3">
        <v>1.2E-2</v>
      </c>
      <c r="E47" s="3">
        <v>-4.9999300002823155E-3</v>
      </c>
      <c r="F47" s="3">
        <v>0.01</v>
      </c>
      <c r="G47" s="10">
        <f t="shared" si="0"/>
        <v>-9.9996600039786721E-3</v>
      </c>
      <c r="H47" s="10">
        <v>6.0000000000000001E-3</v>
      </c>
      <c r="I47" s="3" t="s">
        <v>24</v>
      </c>
      <c r="J47" s="3" t="s">
        <v>24</v>
      </c>
      <c r="K47" s="3" t="s">
        <v>26</v>
      </c>
      <c r="L47" s="3" t="s">
        <v>24</v>
      </c>
      <c r="M47" s="3" t="s">
        <v>24</v>
      </c>
      <c r="N47" s="3" t="s">
        <v>24</v>
      </c>
      <c r="O47" s="7" t="s">
        <v>24</v>
      </c>
      <c r="P47" s="7" t="s">
        <v>24</v>
      </c>
      <c r="Q47" s="7" t="s">
        <v>24</v>
      </c>
      <c r="R47" s="7" t="s">
        <v>24</v>
      </c>
      <c r="S47" s="11" t="s">
        <v>24</v>
      </c>
      <c r="T47" s="11" t="s">
        <v>24</v>
      </c>
    </row>
    <row r="48" spans="1:20" x14ac:dyDescent="0.2">
      <c r="A48" s="1" t="s">
        <v>24</v>
      </c>
      <c r="B48" s="2" t="s">
        <v>37</v>
      </c>
      <c r="C48" s="3">
        <v>-0.70099999999999996</v>
      </c>
      <c r="D48" s="3">
        <v>0.68100000000000005</v>
      </c>
      <c r="E48" s="3">
        <v>-3.4145100423503396</v>
      </c>
      <c r="F48" s="3">
        <v>-0.92100000000000004</v>
      </c>
      <c r="G48" s="10">
        <f t="shared" si="0"/>
        <v>-3.8275521249215183</v>
      </c>
      <c r="H48" s="10">
        <v>-1.4530000000000001</v>
      </c>
      <c r="I48" s="3" t="s">
        <v>24</v>
      </c>
      <c r="J48" s="3" t="s">
        <v>24</v>
      </c>
      <c r="K48" s="3" t="s">
        <v>26</v>
      </c>
      <c r="L48" s="3" t="s">
        <v>24</v>
      </c>
      <c r="M48" s="3" t="s">
        <v>24</v>
      </c>
      <c r="N48" s="3" t="s">
        <v>24</v>
      </c>
      <c r="O48" s="7" t="s">
        <v>24</v>
      </c>
      <c r="P48" s="7" t="s">
        <v>24</v>
      </c>
      <c r="Q48" s="7" t="s">
        <v>24</v>
      </c>
      <c r="R48" s="7" t="s">
        <v>24</v>
      </c>
      <c r="S48" s="11" t="s">
        <v>24</v>
      </c>
      <c r="T48" s="11" t="s">
        <v>24</v>
      </c>
    </row>
    <row r="49" spans="1:20" x14ac:dyDescent="0.2">
      <c r="A49" s="1" t="s">
        <v>24</v>
      </c>
      <c r="B49" s="2" t="s">
        <v>38</v>
      </c>
      <c r="C49" s="3">
        <v>-3.5999999999999997E-2</v>
      </c>
      <c r="D49" s="3">
        <v>-3.3000000000000002E-2</v>
      </c>
      <c r="E49" s="3">
        <v>-1.5012958056004333E-2</v>
      </c>
      <c r="F49" s="3">
        <v>0</v>
      </c>
      <c r="G49" s="10">
        <f t="shared" si="0"/>
        <v>9.8994573471111735E-2</v>
      </c>
      <c r="H49" s="10">
        <v>0.13800000000000001</v>
      </c>
      <c r="I49" s="3" t="s">
        <v>24</v>
      </c>
      <c r="J49" s="3" t="s">
        <v>24</v>
      </c>
      <c r="K49" s="3" t="s">
        <v>26</v>
      </c>
      <c r="L49" s="3" t="s">
        <v>24</v>
      </c>
      <c r="M49" s="3" t="s">
        <v>24</v>
      </c>
      <c r="N49" s="3" t="s">
        <v>24</v>
      </c>
      <c r="O49" s="7" t="s">
        <v>24</v>
      </c>
      <c r="P49" s="7" t="s">
        <v>24</v>
      </c>
      <c r="Q49" s="7" t="s">
        <v>24</v>
      </c>
      <c r="R49" s="7" t="s">
        <v>24</v>
      </c>
      <c r="S49" s="11" t="s">
        <v>24</v>
      </c>
      <c r="T49" s="11" t="s">
        <v>24</v>
      </c>
    </row>
    <row r="50" spans="1:20" x14ac:dyDescent="0.2">
      <c r="A50" s="1" t="s">
        <v>24</v>
      </c>
      <c r="B50" s="2" t="s">
        <v>39</v>
      </c>
      <c r="C50" s="3">
        <v>7.0000000000000001E-3</v>
      </c>
      <c r="D50" s="3">
        <v>0.44400000000000001</v>
      </c>
      <c r="E50" s="3">
        <v>9.0001299990927208E-3</v>
      </c>
      <c r="F50" s="3">
        <v>0.317</v>
      </c>
      <c r="G50" s="10">
        <f t="shared" si="0"/>
        <v>1.1000320002607644E-2</v>
      </c>
      <c r="H50" s="10">
        <v>0.33400000000000002</v>
      </c>
      <c r="I50" s="3" t="s">
        <v>24</v>
      </c>
      <c r="J50" s="3" t="s">
        <v>24</v>
      </c>
      <c r="K50" s="3" t="s">
        <v>26</v>
      </c>
      <c r="L50" s="3" t="s">
        <v>24</v>
      </c>
      <c r="M50" s="3" t="s">
        <v>24</v>
      </c>
      <c r="N50" s="3" t="s">
        <v>24</v>
      </c>
      <c r="O50" s="7" t="s">
        <v>24</v>
      </c>
      <c r="P50" s="7" t="s">
        <v>24</v>
      </c>
      <c r="Q50" s="7" t="s">
        <v>24</v>
      </c>
      <c r="R50" s="7" t="s">
        <v>24</v>
      </c>
      <c r="S50" s="11" t="s">
        <v>24</v>
      </c>
      <c r="T50" s="11" t="s">
        <v>24</v>
      </c>
    </row>
    <row r="51" spans="1:20" x14ac:dyDescent="0.2">
      <c r="A51" s="1" t="s">
        <v>24</v>
      </c>
      <c r="B51" s="2" t="s">
        <v>40</v>
      </c>
      <c r="C51" s="3">
        <v>-0.01</v>
      </c>
      <c r="D51" s="3">
        <v>2.7570000000000001</v>
      </c>
      <c r="E51" s="3">
        <v>-1.0008468354494315E-2</v>
      </c>
      <c r="F51" s="3">
        <v>3.1019999999999999</v>
      </c>
      <c r="G51" s="10">
        <f t="shared" si="0"/>
        <v>-4.0101188124697096E-3</v>
      </c>
      <c r="H51" s="10">
        <v>3.26</v>
      </c>
      <c r="I51" s="3" t="s">
        <v>24</v>
      </c>
      <c r="J51" s="3" t="s">
        <v>24</v>
      </c>
      <c r="K51" s="3" t="s">
        <v>26</v>
      </c>
      <c r="L51" s="3" t="s">
        <v>24</v>
      </c>
      <c r="M51" s="3" t="s">
        <v>24</v>
      </c>
      <c r="N51" s="3" t="s">
        <v>24</v>
      </c>
      <c r="O51" s="7" t="s">
        <v>24</v>
      </c>
      <c r="P51" s="7" t="s">
        <v>24</v>
      </c>
      <c r="Q51" s="7" t="s">
        <v>24</v>
      </c>
      <c r="R51" s="7" t="s">
        <v>24</v>
      </c>
      <c r="S51" s="11" t="s">
        <v>24</v>
      </c>
      <c r="T51" s="11" t="s">
        <v>24</v>
      </c>
    </row>
    <row r="52" spans="1:20" x14ac:dyDescent="0.2">
      <c r="A52" s="1" t="s">
        <v>24</v>
      </c>
      <c r="B52" s="2" t="s">
        <v>41</v>
      </c>
      <c r="C52" s="3">
        <v>0</v>
      </c>
      <c r="D52" s="3">
        <v>0</v>
      </c>
      <c r="E52" s="3">
        <v>0</v>
      </c>
      <c r="F52" s="3">
        <v>0</v>
      </c>
      <c r="G52" s="10">
        <f t="shared" si="0"/>
        <v>0</v>
      </c>
      <c r="H52" s="10">
        <v>0</v>
      </c>
      <c r="I52" s="3" t="s">
        <v>24</v>
      </c>
      <c r="J52" s="3" t="s">
        <v>24</v>
      </c>
      <c r="K52" s="3" t="s">
        <v>26</v>
      </c>
      <c r="L52" s="3" t="s">
        <v>24</v>
      </c>
      <c r="M52" s="3" t="s">
        <v>24</v>
      </c>
      <c r="N52" s="3" t="s">
        <v>24</v>
      </c>
      <c r="O52" s="7" t="s">
        <v>24</v>
      </c>
      <c r="P52" s="7" t="s">
        <v>24</v>
      </c>
      <c r="Q52" s="7" t="s">
        <v>24</v>
      </c>
      <c r="R52" s="7" t="s">
        <v>24</v>
      </c>
      <c r="S52" s="11" t="s">
        <v>24</v>
      </c>
      <c r="T52" s="11" t="s">
        <v>24</v>
      </c>
    </row>
    <row r="53" spans="1:20" x14ac:dyDescent="0.2">
      <c r="A53" s="1" t="s">
        <v>24</v>
      </c>
      <c r="B53" s="2" t="s">
        <v>42</v>
      </c>
      <c r="C53" s="3">
        <v>0</v>
      </c>
      <c r="D53" s="3">
        <v>0</v>
      </c>
      <c r="E53" s="3">
        <v>0</v>
      </c>
      <c r="F53" s="3">
        <v>0</v>
      </c>
      <c r="G53" s="10">
        <f t="shared" si="0"/>
        <v>0</v>
      </c>
      <c r="H53" s="10">
        <v>0</v>
      </c>
      <c r="I53" s="3" t="s">
        <v>24</v>
      </c>
      <c r="J53" s="3" t="s">
        <v>24</v>
      </c>
      <c r="K53" s="3" t="s">
        <v>26</v>
      </c>
      <c r="L53" s="3" t="s">
        <v>24</v>
      </c>
      <c r="M53" s="3" t="s">
        <v>24</v>
      </c>
      <c r="N53" s="3" t="s">
        <v>24</v>
      </c>
      <c r="O53" s="7" t="s">
        <v>24</v>
      </c>
      <c r="P53" s="7" t="s">
        <v>24</v>
      </c>
      <c r="Q53" s="7" t="s">
        <v>24</v>
      </c>
      <c r="R53" s="7" t="s">
        <v>24</v>
      </c>
      <c r="S53" s="11" t="s">
        <v>24</v>
      </c>
      <c r="T53" s="11" t="s">
        <v>24</v>
      </c>
    </row>
    <row r="54" spans="1:20" x14ac:dyDescent="0.2">
      <c r="A54" s="1" t="s">
        <v>24</v>
      </c>
      <c r="B54" s="2" t="s">
        <v>43</v>
      </c>
      <c r="C54" s="3">
        <v>0</v>
      </c>
      <c r="D54" s="3">
        <v>0</v>
      </c>
      <c r="E54" s="3">
        <v>0</v>
      </c>
      <c r="F54" s="3">
        <v>0</v>
      </c>
      <c r="G54" s="10">
        <f t="shared" si="0"/>
        <v>0</v>
      </c>
      <c r="H54" s="10">
        <v>0</v>
      </c>
      <c r="I54" s="3" t="s">
        <v>24</v>
      </c>
      <c r="J54" s="3" t="s">
        <v>24</v>
      </c>
      <c r="K54" s="3" t="s">
        <v>26</v>
      </c>
      <c r="L54" s="3" t="s">
        <v>24</v>
      </c>
      <c r="M54" s="3" t="s">
        <v>24</v>
      </c>
      <c r="N54" s="3" t="s">
        <v>24</v>
      </c>
      <c r="O54" s="7" t="s">
        <v>24</v>
      </c>
      <c r="P54" s="7" t="s">
        <v>24</v>
      </c>
      <c r="Q54" s="7" t="s">
        <v>24</v>
      </c>
      <c r="R54" s="7" t="s">
        <v>24</v>
      </c>
      <c r="S54" s="11" t="s">
        <v>24</v>
      </c>
      <c r="T54" s="11" t="s">
        <v>24</v>
      </c>
    </row>
    <row r="55" spans="1:20" x14ac:dyDescent="0.2">
      <c r="A55" s="1" t="s">
        <v>24</v>
      </c>
      <c r="B55" s="2" t="s">
        <v>44</v>
      </c>
      <c r="C55" s="3">
        <v>0</v>
      </c>
      <c r="D55" s="3">
        <v>0.05</v>
      </c>
      <c r="E55" s="3">
        <v>0</v>
      </c>
      <c r="F55" s="3">
        <v>0</v>
      </c>
      <c r="G55" s="10">
        <f t="shared" si="0"/>
        <v>0</v>
      </c>
      <c r="H55" s="10">
        <v>0.1</v>
      </c>
      <c r="I55" s="3" t="s">
        <v>24</v>
      </c>
      <c r="J55" s="3" t="s">
        <v>24</v>
      </c>
      <c r="K55" s="3" t="s">
        <v>26</v>
      </c>
      <c r="L55" s="3" t="s">
        <v>24</v>
      </c>
      <c r="M55" s="3" t="s">
        <v>24</v>
      </c>
      <c r="N55" s="3" t="s">
        <v>24</v>
      </c>
      <c r="O55" s="7" t="s">
        <v>24</v>
      </c>
      <c r="P55" s="7" t="s">
        <v>24</v>
      </c>
      <c r="Q55" s="7" t="s">
        <v>24</v>
      </c>
      <c r="R55" s="7" t="s">
        <v>24</v>
      </c>
      <c r="S55" s="11" t="s">
        <v>24</v>
      </c>
      <c r="T55" s="11" t="s">
        <v>24</v>
      </c>
    </row>
    <row r="56" spans="1:20" x14ac:dyDescent="0.2">
      <c r="A56" s="1" t="s">
        <v>24</v>
      </c>
      <c r="B56" s="2" t="s">
        <v>60</v>
      </c>
      <c r="C56" s="3">
        <v>-2.621</v>
      </c>
      <c r="D56" s="3">
        <v>100</v>
      </c>
      <c r="E56" s="3">
        <v>-8.82</v>
      </c>
      <c r="F56" s="3">
        <v>100</v>
      </c>
      <c r="G56" s="10">
        <f>SUM(G37:G55)</f>
        <v>-10.937699898259197</v>
      </c>
      <c r="H56" s="10">
        <v>100</v>
      </c>
      <c r="I56" s="3" t="s">
        <v>24</v>
      </c>
      <c r="J56" s="3" t="s">
        <v>24</v>
      </c>
      <c r="K56" s="3" t="s">
        <v>26</v>
      </c>
      <c r="L56" s="3" t="s">
        <v>24</v>
      </c>
      <c r="M56" s="3" t="s">
        <v>24</v>
      </c>
      <c r="N56" s="3" t="s">
        <v>24</v>
      </c>
      <c r="O56" s="7" t="s">
        <v>24</v>
      </c>
      <c r="P56" s="7" t="s">
        <v>24</v>
      </c>
      <c r="Q56" s="7" t="s">
        <v>24</v>
      </c>
      <c r="R56" s="7" t="s">
        <v>24</v>
      </c>
      <c r="S56" s="11" t="s">
        <v>24</v>
      </c>
      <c r="T56" s="11" t="s">
        <v>24</v>
      </c>
    </row>
    <row r="57" spans="1:20" x14ac:dyDescent="0.2">
      <c r="A57" s="1" t="s">
        <v>24</v>
      </c>
      <c r="B57" s="2" t="s">
        <v>46</v>
      </c>
      <c r="C57" s="3">
        <v>-53897.86</v>
      </c>
      <c r="D57" s="3">
        <v>-53897.86</v>
      </c>
      <c r="E57" s="3">
        <v>-178265.56</v>
      </c>
      <c r="F57" s="3">
        <v>-178265.56</v>
      </c>
      <c r="G57" s="10">
        <f>F57+T26+R26+P26</f>
        <v>-218586.1</v>
      </c>
      <c r="H57" s="10">
        <v>-218586.1</v>
      </c>
      <c r="I57" s="3" t="s">
        <v>24</v>
      </c>
      <c r="J57" s="3" t="s">
        <v>24</v>
      </c>
      <c r="K57" s="3" t="s">
        <v>26</v>
      </c>
      <c r="L57" s="3" t="s">
        <v>24</v>
      </c>
      <c r="M57" s="3" t="s">
        <v>24</v>
      </c>
      <c r="N57" s="3" t="s">
        <v>24</v>
      </c>
      <c r="O57" s="7" t="s">
        <v>24</v>
      </c>
      <c r="P57" s="7" t="s">
        <v>24</v>
      </c>
      <c r="Q57" s="7" t="s">
        <v>24</v>
      </c>
      <c r="R57" s="7" t="s">
        <v>24</v>
      </c>
      <c r="S57" s="11" t="s">
        <v>24</v>
      </c>
      <c r="T57" s="11" t="s">
        <v>24</v>
      </c>
    </row>
    <row r="58" spans="1:20" x14ac:dyDescent="0.2">
      <c r="A58" s="1" t="s">
        <v>24</v>
      </c>
      <c r="B58" s="2" t="s">
        <v>61</v>
      </c>
      <c r="C58" s="2" t="s">
        <v>24</v>
      </c>
      <c r="D58" s="2" t="s">
        <v>24</v>
      </c>
      <c r="E58" s="2" t="s">
        <v>24</v>
      </c>
      <c r="F58" s="2" t="s">
        <v>24</v>
      </c>
      <c r="G58" s="9" t="s">
        <v>24</v>
      </c>
      <c r="H58" s="9" t="s">
        <v>24</v>
      </c>
      <c r="I58" s="2" t="s">
        <v>24</v>
      </c>
      <c r="J58" s="2" t="s">
        <v>24</v>
      </c>
      <c r="K58" s="2" t="s">
        <v>24</v>
      </c>
      <c r="L58" s="2" t="s">
        <v>24</v>
      </c>
      <c r="M58" s="2" t="s">
        <v>24</v>
      </c>
      <c r="N58" s="2" t="s">
        <v>24</v>
      </c>
      <c r="O58" s="7" t="s">
        <v>24</v>
      </c>
      <c r="P58" s="7" t="s">
        <v>24</v>
      </c>
      <c r="Q58" s="7" t="s">
        <v>24</v>
      </c>
      <c r="R58" s="7" t="s">
        <v>24</v>
      </c>
      <c r="S58" s="11" t="s">
        <v>24</v>
      </c>
      <c r="T58" s="11" t="s">
        <v>24</v>
      </c>
    </row>
    <row r="59" spans="1:20" x14ac:dyDescent="0.2">
      <c r="A59" s="1" t="s">
        <v>24</v>
      </c>
      <c r="B59" s="2" t="s">
        <v>47</v>
      </c>
      <c r="C59" s="3">
        <v>-1.407</v>
      </c>
      <c r="D59" s="3">
        <v>68.356999999999999</v>
      </c>
      <c r="E59" s="3">
        <v>-5.6341013851050041</v>
      </c>
      <c r="F59" s="3">
        <v>67.274000000000001</v>
      </c>
      <c r="G59" s="10">
        <f>((1+E59%)*(1+O28%)*(1+Q28%)*(1+S28%)-1)*100+0.08</f>
        <v>-6.6297404837108687</v>
      </c>
      <c r="H59" s="10">
        <v>66.936000000000007</v>
      </c>
      <c r="I59" s="3" t="s">
        <v>24</v>
      </c>
      <c r="J59" s="3" t="s">
        <v>24</v>
      </c>
      <c r="K59" s="3" t="s">
        <v>61</v>
      </c>
      <c r="L59" s="3" t="s">
        <v>24</v>
      </c>
      <c r="M59" s="3" t="s">
        <v>24</v>
      </c>
      <c r="N59" s="3" t="s">
        <v>24</v>
      </c>
      <c r="O59" s="7" t="s">
        <v>24</v>
      </c>
      <c r="P59" s="7" t="s">
        <v>24</v>
      </c>
      <c r="Q59" s="7" t="s">
        <v>24</v>
      </c>
      <c r="R59" s="7" t="s">
        <v>24</v>
      </c>
      <c r="S59" s="11" t="s">
        <v>24</v>
      </c>
      <c r="T59" s="11" t="s">
        <v>24</v>
      </c>
    </row>
    <row r="60" spans="1:20" x14ac:dyDescent="0.2">
      <c r="A60" s="1" t="s">
        <v>24</v>
      </c>
      <c r="B60" s="2" t="s">
        <v>48</v>
      </c>
      <c r="C60" s="3">
        <v>-1.208</v>
      </c>
      <c r="D60" s="3">
        <v>31.643000000000001</v>
      </c>
      <c r="E60" s="3">
        <v>-3.1904644682780536</v>
      </c>
      <c r="F60" s="3">
        <v>32.725999999999999</v>
      </c>
      <c r="G60" s="10">
        <f>((1+E60%)*(1+O29%)*(1+Q29%)*(1+S29%)-1)*100</f>
        <v>-4.3071928482164239</v>
      </c>
      <c r="H60" s="10">
        <v>33.064</v>
      </c>
      <c r="I60" s="3" t="s">
        <v>24</v>
      </c>
      <c r="J60" s="3" t="s">
        <v>24</v>
      </c>
      <c r="K60" s="3" t="s">
        <v>61</v>
      </c>
      <c r="L60" s="3" t="s">
        <v>24</v>
      </c>
      <c r="M60" s="3" t="s">
        <v>24</v>
      </c>
      <c r="N60" s="3" t="s">
        <v>24</v>
      </c>
      <c r="O60" s="7" t="s">
        <v>24</v>
      </c>
      <c r="P60" s="7" t="s">
        <v>24</v>
      </c>
      <c r="Q60" s="7" t="s">
        <v>24</v>
      </c>
      <c r="R60" s="7" t="s">
        <v>24</v>
      </c>
      <c r="S60" s="11" t="s">
        <v>24</v>
      </c>
      <c r="T60" s="11" t="s">
        <v>24</v>
      </c>
    </row>
    <row r="61" spans="1:20" x14ac:dyDescent="0.2">
      <c r="A61" s="1" t="s">
        <v>24</v>
      </c>
      <c r="B61" s="2" t="s">
        <v>60</v>
      </c>
      <c r="C61" s="3">
        <v>-2.621</v>
      </c>
      <c r="D61" s="3">
        <v>100</v>
      </c>
      <c r="E61" s="3">
        <v>-8.82</v>
      </c>
      <c r="F61" s="3">
        <v>100</v>
      </c>
      <c r="G61" s="10">
        <f>SUM(G59:G60)</f>
        <v>-10.936933331927293</v>
      </c>
      <c r="H61" s="10">
        <v>100</v>
      </c>
      <c r="I61" s="3" t="s">
        <v>24</v>
      </c>
      <c r="J61" s="3" t="s">
        <v>24</v>
      </c>
      <c r="K61" s="3" t="s">
        <v>61</v>
      </c>
      <c r="L61" s="3" t="s">
        <v>24</v>
      </c>
      <c r="M61" s="3" t="s">
        <v>24</v>
      </c>
      <c r="N61" s="3" t="s">
        <v>24</v>
      </c>
      <c r="O61" s="7" t="s">
        <v>24</v>
      </c>
      <c r="P61" s="7" t="s">
        <v>24</v>
      </c>
      <c r="Q61" s="7" t="s">
        <v>24</v>
      </c>
      <c r="R61" s="7" t="s">
        <v>24</v>
      </c>
      <c r="S61" s="11" t="s">
        <v>24</v>
      </c>
      <c r="T61" s="11" t="s">
        <v>24</v>
      </c>
    </row>
    <row r="62" spans="1:20" x14ac:dyDescent="0.2">
      <c r="A62" s="1" t="s">
        <v>24</v>
      </c>
      <c r="B62" s="2" t="s">
        <v>4</v>
      </c>
      <c r="C62" s="2" t="s">
        <v>26</v>
      </c>
      <c r="D62" s="2" t="s">
        <v>26</v>
      </c>
      <c r="E62" s="2" t="s">
        <v>26</v>
      </c>
      <c r="F62" s="2" t="s">
        <v>26</v>
      </c>
      <c r="G62" s="9" t="s">
        <v>26</v>
      </c>
      <c r="H62" s="9" t="s">
        <v>26</v>
      </c>
      <c r="I62" s="2" t="s">
        <v>26</v>
      </c>
      <c r="J62" s="2" t="s">
        <v>26</v>
      </c>
      <c r="K62" s="2" t="s">
        <v>26</v>
      </c>
      <c r="L62" s="2" t="s">
        <v>24</v>
      </c>
      <c r="M62" s="2" t="s">
        <v>24</v>
      </c>
      <c r="N62" s="2" t="s">
        <v>24</v>
      </c>
      <c r="O62" s="7" t="s">
        <v>24</v>
      </c>
      <c r="P62" s="7" t="s">
        <v>24</v>
      </c>
      <c r="Q62" s="7" t="s">
        <v>24</v>
      </c>
      <c r="R62" s="7" t="s">
        <v>24</v>
      </c>
      <c r="S62" s="11" t="s">
        <v>24</v>
      </c>
      <c r="T62" s="11" t="s">
        <v>24</v>
      </c>
    </row>
    <row r="63" spans="1:20" x14ac:dyDescent="0.2">
      <c r="A63" s="1" t="s">
        <v>24</v>
      </c>
      <c r="B63" s="2" t="s">
        <v>49</v>
      </c>
      <c r="C63" s="3">
        <v>-2.6989999999999998</v>
      </c>
      <c r="D63" s="3">
        <v>86.33</v>
      </c>
      <c r="E63" s="3">
        <v>-8.084687752063374</v>
      </c>
      <c r="F63" s="3">
        <v>84.796999999999997</v>
      </c>
      <c r="G63" s="10">
        <f>((1+E63%)*(1+O32%)*(1+Q32%)*(1+S32%)-1)*100</f>
        <v>-10.069545365450129</v>
      </c>
      <c r="H63" s="10">
        <v>83.397999999999996</v>
      </c>
      <c r="I63" s="3" t="s">
        <v>24</v>
      </c>
      <c r="J63" s="3" t="s">
        <v>24</v>
      </c>
      <c r="K63" s="3" t="s">
        <v>26</v>
      </c>
      <c r="L63" s="3" t="s">
        <v>24</v>
      </c>
      <c r="M63" s="3" t="s">
        <v>24</v>
      </c>
      <c r="N63" s="3" t="s">
        <v>24</v>
      </c>
      <c r="O63" s="7" t="s">
        <v>24</v>
      </c>
      <c r="P63" s="7" t="s">
        <v>24</v>
      </c>
      <c r="Q63" s="7" t="s">
        <v>24</v>
      </c>
      <c r="R63" s="7" t="s">
        <v>24</v>
      </c>
      <c r="S63" s="11" t="s">
        <v>24</v>
      </c>
      <c r="T63" s="11" t="s">
        <v>24</v>
      </c>
    </row>
    <row r="64" spans="1:20" x14ac:dyDescent="0.2">
      <c r="A64" s="1" t="s">
        <v>24</v>
      </c>
      <c r="B64" s="2" t="s">
        <v>50</v>
      </c>
      <c r="C64" s="3">
        <v>7.4999999999999997E-2</v>
      </c>
      <c r="D64" s="3">
        <v>13.67</v>
      </c>
      <c r="E64" s="3">
        <v>-0.73531355762241901</v>
      </c>
      <c r="F64" s="3">
        <v>15.202999999999999</v>
      </c>
      <c r="G64" s="10">
        <f>((1+E64%)*(1+O33%)*(1+Q33%)*(1+S33%)-1)*100</f>
        <v>-0.87153555887398149</v>
      </c>
      <c r="H64" s="10">
        <v>16.602</v>
      </c>
      <c r="I64" s="3" t="s">
        <v>24</v>
      </c>
      <c r="J64" s="3" t="s">
        <v>24</v>
      </c>
      <c r="K64" s="3" t="s">
        <v>26</v>
      </c>
      <c r="L64" s="3" t="s">
        <v>24</v>
      </c>
      <c r="M64" s="3" t="s">
        <v>24</v>
      </c>
      <c r="N64" s="3" t="s">
        <v>24</v>
      </c>
      <c r="O64" s="7" t="s">
        <v>24</v>
      </c>
      <c r="P64" s="7" t="s">
        <v>24</v>
      </c>
      <c r="Q64" s="7" t="s">
        <v>24</v>
      </c>
      <c r="R64" s="7" t="s">
        <v>24</v>
      </c>
      <c r="S64" s="11" t="s">
        <v>24</v>
      </c>
      <c r="T64" s="11" t="s">
        <v>24</v>
      </c>
    </row>
    <row r="65" spans="1:20" x14ac:dyDescent="0.2">
      <c r="A65" s="1" t="s">
        <v>24</v>
      </c>
      <c r="B65" s="2" t="s">
        <v>60</v>
      </c>
      <c r="C65" s="3">
        <v>-2.621</v>
      </c>
      <c r="D65" s="3">
        <v>100</v>
      </c>
      <c r="E65" s="3">
        <v>-8.82</v>
      </c>
      <c r="F65" s="3">
        <v>100</v>
      </c>
      <c r="G65" s="10">
        <f>SUM(G63:G64)</f>
        <v>-10.94108092432411</v>
      </c>
      <c r="H65" s="10">
        <v>100</v>
      </c>
      <c r="I65" s="3" t="s">
        <v>24</v>
      </c>
      <c r="J65" s="3" t="s">
        <v>24</v>
      </c>
      <c r="K65" s="3" t="s">
        <v>26</v>
      </c>
      <c r="L65" s="3" t="s">
        <v>24</v>
      </c>
      <c r="M65" s="3" t="s">
        <v>24</v>
      </c>
      <c r="N65" s="3" t="s">
        <v>24</v>
      </c>
      <c r="O65" s="7" t="s">
        <v>24</v>
      </c>
      <c r="P65" s="7" t="s">
        <v>24</v>
      </c>
      <c r="Q65" s="7" t="s">
        <v>24</v>
      </c>
      <c r="R65" s="7" t="s">
        <v>24</v>
      </c>
      <c r="S65" s="11" t="s">
        <v>24</v>
      </c>
      <c r="T65" s="11" t="s">
        <v>24</v>
      </c>
    </row>
    <row r="66" spans="1:20" x14ac:dyDescent="0.2">
      <c r="A66" s="1" t="s">
        <v>24</v>
      </c>
      <c r="B66" s="2" t="s">
        <v>61</v>
      </c>
      <c r="C66" s="2" t="s">
        <v>24</v>
      </c>
      <c r="D66" s="2" t="s">
        <v>24</v>
      </c>
      <c r="E66" s="2" t="s">
        <v>24</v>
      </c>
      <c r="F66" s="2" t="s">
        <v>24</v>
      </c>
      <c r="G66" s="2" t="s">
        <v>24</v>
      </c>
      <c r="H66" s="2" t="s">
        <v>24</v>
      </c>
      <c r="I66" s="2" t="s">
        <v>24</v>
      </c>
      <c r="J66" s="2" t="s">
        <v>24</v>
      </c>
      <c r="K66" s="2" t="s">
        <v>24</v>
      </c>
      <c r="L66" s="2" t="s">
        <v>24</v>
      </c>
      <c r="M66" s="2" t="s">
        <v>24</v>
      </c>
      <c r="N66" s="2" t="s">
        <v>24</v>
      </c>
      <c r="O66" s="7" t="s">
        <v>24</v>
      </c>
      <c r="P66" s="7" t="s">
        <v>24</v>
      </c>
      <c r="Q66" s="7" t="s">
        <v>24</v>
      </c>
      <c r="R66" s="7" t="s">
        <v>24</v>
      </c>
      <c r="S66" s="11" t="s">
        <v>24</v>
      </c>
      <c r="T66" s="11" t="s">
        <v>24</v>
      </c>
    </row>
    <row r="67" spans="1:20" x14ac:dyDescent="0.2">
      <c r="A67" t="s">
        <v>24</v>
      </c>
      <c r="B67" t="s">
        <v>24</v>
      </c>
      <c r="C67" t="s">
        <v>24</v>
      </c>
      <c r="D67" t="s">
        <v>24</v>
      </c>
      <c r="E67" t="s">
        <v>24</v>
      </c>
      <c r="F67" t="s">
        <v>24</v>
      </c>
      <c r="G67" t="s">
        <v>24</v>
      </c>
      <c r="H67" t="s">
        <v>24</v>
      </c>
      <c r="I67" t="s">
        <v>24</v>
      </c>
      <c r="J67" t="s">
        <v>24</v>
      </c>
      <c r="K67" t="s">
        <v>24</v>
      </c>
      <c r="L67" t="s">
        <v>24</v>
      </c>
      <c r="M67" t="s">
        <v>24</v>
      </c>
      <c r="N67" t="s">
        <v>24</v>
      </c>
      <c r="O67" s="8" t="s">
        <v>24</v>
      </c>
      <c r="P67" s="8" t="s">
        <v>24</v>
      </c>
      <c r="Q67" s="8" t="s">
        <v>24</v>
      </c>
      <c r="R67" s="8" t="s">
        <v>24</v>
      </c>
      <c r="S67" s="12" t="s">
        <v>24</v>
      </c>
      <c r="T67" s="12" t="s">
        <v>24</v>
      </c>
    </row>
    <row r="68" spans="1:20" x14ac:dyDescent="0.2">
      <c r="A68" t="s">
        <v>24</v>
      </c>
      <c r="B68" t="s">
        <v>24</v>
      </c>
      <c r="C68" t="s">
        <v>24</v>
      </c>
      <c r="D68" t="s">
        <v>24</v>
      </c>
      <c r="E68" t="s">
        <v>24</v>
      </c>
      <c r="F68" t="s">
        <v>24</v>
      </c>
      <c r="G68" t="s">
        <v>24</v>
      </c>
      <c r="H68" t="s">
        <v>24</v>
      </c>
      <c r="I68" t="s">
        <v>24</v>
      </c>
      <c r="J68" t="s">
        <v>24</v>
      </c>
      <c r="K68" t="s">
        <v>24</v>
      </c>
      <c r="L68" t="s">
        <v>24</v>
      </c>
      <c r="M68" t="s">
        <v>24</v>
      </c>
      <c r="N68" t="s">
        <v>24</v>
      </c>
      <c r="O68" s="8" t="s">
        <v>24</v>
      </c>
      <c r="P68" s="8" t="s">
        <v>24</v>
      </c>
      <c r="Q68" s="8" t="s">
        <v>24</v>
      </c>
      <c r="R68" s="8" t="s">
        <v>24</v>
      </c>
      <c r="S68" s="12" t="s">
        <v>24</v>
      </c>
      <c r="T68" s="12" t="s">
        <v>24</v>
      </c>
    </row>
    <row r="69" spans="1:20" x14ac:dyDescent="0.2">
      <c r="A69" t="s">
        <v>24</v>
      </c>
      <c r="B69" t="s">
        <v>24</v>
      </c>
      <c r="C69" t="s">
        <v>24</v>
      </c>
      <c r="D69" t="s">
        <v>24</v>
      </c>
      <c r="E69" t="s">
        <v>24</v>
      </c>
      <c r="F69" t="s">
        <v>24</v>
      </c>
      <c r="G69" t="s">
        <v>24</v>
      </c>
      <c r="H69" t="s">
        <v>24</v>
      </c>
      <c r="I69" t="s">
        <v>24</v>
      </c>
      <c r="J69" t="s">
        <v>24</v>
      </c>
      <c r="K69" t="s">
        <v>24</v>
      </c>
      <c r="L69" t="s">
        <v>24</v>
      </c>
      <c r="M69" t="s">
        <v>24</v>
      </c>
      <c r="N69" t="s">
        <v>24</v>
      </c>
      <c r="O69" s="8" t="s">
        <v>24</v>
      </c>
      <c r="P69" s="8" t="s">
        <v>24</v>
      </c>
      <c r="Q69" s="8" t="s">
        <v>24</v>
      </c>
      <c r="R69" s="8" t="s">
        <v>24</v>
      </c>
      <c r="S69" s="12" t="s">
        <v>24</v>
      </c>
      <c r="T69" s="12" t="s">
        <v>24</v>
      </c>
    </row>
    <row r="70" spans="1:20" x14ac:dyDescent="0.2">
      <c r="A70" s="1" t="s">
        <v>24</v>
      </c>
      <c r="B70" s="2" t="s">
        <v>62</v>
      </c>
      <c r="C70" s="1" t="s">
        <v>24</v>
      </c>
      <c r="D70" s="1" t="s">
        <v>24</v>
      </c>
      <c r="E70" s="1" t="s">
        <v>24</v>
      </c>
      <c r="F70" s="1" t="s">
        <v>24</v>
      </c>
      <c r="G70" s="1" t="s">
        <v>24</v>
      </c>
      <c r="H70" s="1" t="s">
        <v>24</v>
      </c>
      <c r="I70" s="1" t="s">
        <v>24</v>
      </c>
      <c r="J70" s="1" t="s">
        <v>24</v>
      </c>
      <c r="K70" s="1" t="s">
        <v>24</v>
      </c>
      <c r="L70" s="1" t="s">
        <v>24</v>
      </c>
      <c r="M70" s="1" t="s">
        <v>24</v>
      </c>
      <c r="N70" s="1" t="s">
        <v>24</v>
      </c>
      <c r="O70" s="7" t="s">
        <v>24</v>
      </c>
      <c r="P70" s="7" t="s">
        <v>24</v>
      </c>
      <c r="Q70" s="7" t="s">
        <v>24</v>
      </c>
      <c r="R70" s="7" t="s">
        <v>24</v>
      </c>
      <c r="S70" s="11" t="s">
        <v>24</v>
      </c>
      <c r="T70" s="11" t="s">
        <v>24</v>
      </c>
    </row>
    <row r="71" spans="1:20" x14ac:dyDescent="0.2">
      <c r="A71" s="4" t="s">
        <v>63</v>
      </c>
      <c r="B71" s="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מורן אלוש</cp:lastModifiedBy>
  <dcterms:created xsi:type="dcterms:W3CDTF">2022-04-06T13:20:16Z</dcterms:created>
  <dcterms:modified xsi:type="dcterms:W3CDTF">2022-10-30T06:13:07Z</dcterms:modified>
</cp:coreProperties>
</file>